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8885" windowHeight="9345" activeTab="0"/>
  </bookViews>
  <sheets>
    <sheet name="W1" sheetId="1" r:id="rId1"/>
    <sheet name="W2" sheetId="2" r:id="rId2"/>
    <sheet name="W3" sheetId="3" r:id="rId3"/>
    <sheet name="W4" sheetId="4" r:id="rId4"/>
    <sheet name="W5" sheetId="5" r:id="rId5"/>
    <sheet name="W6" sheetId="6" r:id="rId6"/>
    <sheet name="W7" sheetId="7" r:id="rId7"/>
    <sheet name="W8" sheetId="8" r:id="rId8"/>
    <sheet name="W9" sheetId="9" r:id="rId9"/>
    <sheet name="W10" sheetId="10" r:id="rId10"/>
    <sheet name="W11" sheetId="11" r:id="rId11"/>
    <sheet name="W12" sheetId="12" r:id="rId12"/>
    <sheet name="W13" sheetId="13" r:id="rId13"/>
  </sheets>
  <definedNames>
    <definedName name="_xlnm.Print_Area" localSheetId="0">'W1'!$A$1:$D$201</definedName>
    <definedName name="_xlnm.Print_Area" localSheetId="9">'W10'!$A$1:$D$201</definedName>
    <definedName name="_xlnm.Print_Area" localSheetId="10">'W11'!$A$1:$D$201</definedName>
    <definedName name="_xlnm.Print_Area" localSheetId="11">'W12'!$A$1:$D$201</definedName>
    <definedName name="_xlnm.Print_Area" localSheetId="12">'W13'!$A$1:$D$201</definedName>
    <definedName name="_xlnm.Print_Area" localSheetId="1">'W2'!$A$1:$D$201</definedName>
    <definedName name="_xlnm.Print_Area" localSheetId="2">'W3'!$A$1:$D$201</definedName>
    <definedName name="_xlnm.Print_Area" localSheetId="3">'W4'!$A$1:$D$201</definedName>
    <definedName name="_xlnm.Print_Area" localSheetId="4">'W5'!$A$1:$D$201</definedName>
    <definedName name="_xlnm.Print_Area" localSheetId="5">'W6'!$A$1:$D$201</definedName>
    <definedName name="_xlnm.Print_Area" localSheetId="6">'W7'!$A$1:$D$201</definedName>
    <definedName name="_xlnm.Print_Area" localSheetId="7">'W8'!$A$1:$D$201</definedName>
    <definedName name="_xlnm.Print_Area" localSheetId="8">'W9'!$A$1:$D$201</definedName>
    <definedName name="_xlnm.Print_Titles" localSheetId="0">'W1'!$1:$3</definedName>
    <definedName name="_xlnm.Print_Titles" localSheetId="9">'W10'!$1:$3</definedName>
    <definedName name="_xlnm.Print_Titles" localSheetId="10">'W11'!$1:$3</definedName>
    <definedName name="_xlnm.Print_Titles" localSheetId="11">'W12'!$1:$3</definedName>
    <definedName name="_xlnm.Print_Titles" localSheetId="12">'W13'!$1:$3</definedName>
    <definedName name="_xlnm.Print_Titles" localSheetId="1">'W2'!$1:$3</definedName>
    <definedName name="_xlnm.Print_Titles" localSheetId="2">'W3'!$1:$3</definedName>
    <definedName name="_xlnm.Print_Titles" localSheetId="3">'W4'!$1:$3</definedName>
    <definedName name="_xlnm.Print_Titles" localSheetId="4">'W5'!$1:$3</definedName>
    <definedName name="_xlnm.Print_Titles" localSheetId="5">'W6'!$1:$3</definedName>
    <definedName name="_xlnm.Print_Titles" localSheetId="6">'W7'!$1:$3</definedName>
    <definedName name="_xlnm.Print_Titles" localSheetId="7">'W8'!$1:$3</definedName>
    <definedName name="_xlnm.Print_Titles" localSheetId="8">'W9'!$1:$3</definedName>
  </definedNames>
  <calcPr fullCalcOnLoad="1"/>
</workbook>
</file>

<file path=xl/comments4.xml><?xml version="1.0" encoding="utf-8"?>
<comments xmlns="http://schemas.openxmlformats.org/spreadsheetml/2006/main">
  <authors>
    <author>Filip Van Dooren</author>
  </authors>
  <commentList>
    <comment ref="G15" authorId="0">
      <text>
        <r>
          <rPr>
            <b/>
            <sz val="9"/>
            <rFont val="Tahoma"/>
            <family val="2"/>
          </rPr>
          <t>Filip Van Dooren:</t>
        </r>
        <r>
          <rPr>
            <sz val="9"/>
            <rFont val="Tahoma"/>
            <family val="2"/>
          </rPr>
          <t xml:space="preserve">
sojascheuten: 35%
paprikareepjes: 30%
geraspte wortelen: 15%
preireepjes: 10%
rode ajuin: 10%</t>
        </r>
      </text>
    </comment>
  </commentList>
</comments>
</file>

<file path=xl/comments5.xml><?xml version="1.0" encoding="utf-8"?>
<comments xmlns="http://schemas.openxmlformats.org/spreadsheetml/2006/main">
  <authors>
    <author>Filip Van Dooren</author>
  </authors>
  <commentList>
    <comment ref="G15" authorId="0">
      <text>
        <r>
          <rPr>
            <b/>
            <sz val="9"/>
            <rFont val="Tahoma"/>
            <family val="2"/>
          </rPr>
          <t>Filip Van Dooren:</t>
        </r>
        <r>
          <rPr>
            <sz val="9"/>
            <rFont val="Tahoma"/>
            <family val="2"/>
          </rPr>
          <t xml:space="preserve">
sojascheuten: 35%
paprikareepjes: 30%
geraspte wortelen: 15%
preireepjes: 10%
rode ajuin: 10%</t>
        </r>
      </text>
    </comment>
  </commentList>
</comments>
</file>

<file path=xl/comments6.xml><?xml version="1.0" encoding="utf-8"?>
<comments xmlns="http://schemas.openxmlformats.org/spreadsheetml/2006/main">
  <authors>
    <author>Filip Van Dooren</author>
  </authors>
  <commentList>
    <comment ref="G15" authorId="0">
      <text>
        <r>
          <rPr>
            <b/>
            <sz val="9"/>
            <rFont val="Tahoma"/>
            <family val="2"/>
          </rPr>
          <t>Filip Van Dooren:</t>
        </r>
        <r>
          <rPr>
            <sz val="9"/>
            <rFont val="Tahoma"/>
            <family val="2"/>
          </rPr>
          <t xml:space="preserve">
sojascheuten: 35%
paprikareepjes: 30%
geraspte wortelen: 15%
preireepjes: 10%
rode ajuin: 10%</t>
        </r>
      </text>
    </comment>
  </commentList>
</comments>
</file>

<file path=xl/sharedStrings.xml><?xml version="1.0" encoding="utf-8"?>
<sst xmlns="http://schemas.openxmlformats.org/spreadsheetml/2006/main" count="1872" uniqueCount="486">
  <si>
    <t>ONTBIJT</t>
  </si>
  <si>
    <t>AVONDMAAL</t>
  </si>
  <si>
    <t>Kroketten</t>
  </si>
  <si>
    <t>Tartaarsaus</t>
  </si>
  <si>
    <t>MAANDAG</t>
  </si>
  <si>
    <t>DINSDAG</t>
  </si>
  <si>
    <t>WOENSDAG</t>
  </si>
  <si>
    <t>DONDERDAG</t>
  </si>
  <si>
    <t>VRIJDAG</t>
  </si>
  <si>
    <t>ZATERDAG</t>
  </si>
  <si>
    <t>ZONDAG</t>
  </si>
  <si>
    <t>MIDDAGMAAL</t>
  </si>
  <si>
    <t>Tomatensoep met balletjes</t>
  </si>
  <si>
    <t>Puree</t>
  </si>
  <si>
    <t>Groentensoep</t>
  </si>
  <si>
    <t>Natuuraardappelen</t>
  </si>
  <si>
    <t>Wortelsoep</t>
  </si>
  <si>
    <t>Ajuinsoep</t>
  </si>
  <si>
    <t>Vleesjus</t>
  </si>
  <si>
    <t>Appelmoes</t>
  </si>
  <si>
    <t>Aspergesoep</t>
  </si>
  <si>
    <t>Chocolademousse</t>
  </si>
  <si>
    <t>Sandwiches</t>
  </si>
  <si>
    <t>SMAKELIJK!</t>
  </si>
  <si>
    <t>HET KEUKENTEAM</t>
  </si>
  <si>
    <t>WEEKMENU:</t>
  </si>
  <si>
    <t>Cordon bleu met wortelen</t>
  </si>
  <si>
    <t>Brie</t>
  </si>
  <si>
    <t>van de chef</t>
  </si>
  <si>
    <t>Vleesbrood</t>
  </si>
  <si>
    <t>Assortiment toespijs</t>
  </si>
  <si>
    <t>Maaltijden aan huis</t>
  </si>
  <si>
    <t>Fruit</t>
  </si>
  <si>
    <t>Sloebers</t>
  </si>
  <si>
    <t>Kipfilet met appelmoes</t>
  </si>
  <si>
    <t>Ijsje</t>
  </si>
  <si>
    <t>Aardappelen</t>
  </si>
  <si>
    <t>Ajuinsaus</t>
  </si>
  <si>
    <t>Rozijnenbrood</t>
  </si>
  <si>
    <t>Kervelsoep</t>
  </si>
  <si>
    <t>Rode kool</t>
  </si>
  <si>
    <t>Broccoli</t>
  </si>
  <si>
    <t>Kipfilet</t>
  </si>
  <si>
    <t>Champignonsaus</t>
  </si>
  <si>
    <t>Preisoep</t>
  </si>
  <si>
    <t>Knolseldersoep</t>
  </si>
  <si>
    <t>Frieten</t>
  </si>
  <si>
    <t>Speculoospudding</t>
  </si>
  <si>
    <t>Koek</t>
  </si>
  <si>
    <t>Koekebrood</t>
  </si>
  <si>
    <t>Champignonsoep</t>
  </si>
  <si>
    <t>Filet d'Anvers</t>
  </si>
  <si>
    <t>Gebakken aardappelen</t>
  </si>
  <si>
    <t>Kaasburger</t>
  </si>
  <si>
    <t>Charcuterie-</t>
  </si>
  <si>
    <t>schotel</t>
  </si>
  <si>
    <t>Kaas</t>
  </si>
  <si>
    <t>Kokosmousse</t>
  </si>
  <si>
    <t>!!!!!!!</t>
  </si>
  <si>
    <t>!!!!!!!!</t>
  </si>
  <si>
    <t>Rijst</t>
  </si>
  <si>
    <t>Mosterdsaus</t>
  </si>
  <si>
    <t>WZC Ter Beke</t>
  </si>
  <si>
    <t>Seizoenfruit</t>
  </si>
  <si>
    <t>Gebakken aardappelblokjes</t>
  </si>
  <si>
    <t>Platte kaas</t>
  </si>
  <si>
    <t>Aardappelnootjes</t>
  </si>
  <si>
    <t>Gebak</t>
  </si>
  <si>
    <t>Mokkapudding</t>
  </si>
  <si>
    <t>Vanillepudding</t>
  </si>
  <si>
    <t>Chocoladepuding</t>
  </si>
  <si>
    <t>Yoghurt</t>
  </si>
  <si>
    <t>Gebakken kipfilet</t>
  </si>
  <si>
    <t>Gevogeltejus</t>
  </si>
  <si>
    <t>Broccolisoep</t>
  </si>
  <si>
    <t>Gehakt lamskoteletje</t>
  </si>
  <si>
    <t>met</t>
  </si>
  <si>
    <t>Tomatensoep</t>
  </si>
  <si>
    <t>Venkelsoep</t>
  </si>
  <si>
    <t xml:space="preserve"> </t>
  </si>
  <si>
    <t>Brunoisesoep</t>
  </si>
  <si>
    <t>Rosbief</t>
  </si>
  <si>
    <t>Ardeense</t>
  </si>
  <si>
    <t>Gebakken varkenslapje</t>
  </si>
  <si>
    <t>Pompoensoep</t>
  </si>
  <si>
    <t>Chipolata</t>
  </si>
  <si>
    <t>Fruitcocktail</t>
  </si>
  <si>
    <t>Peterselieaardappelen</t>
  </si>
  <si>
    <t>Saffraansaus</t>
  </si>
  <si>
    <t>Vleesjus met sjalot</t>
  </si>
  <si>
    <t>Zoete aardappelsoep</t>
  </si>
  <si>
    <t>Varkensgebraad</t>
  </si>
  <si>
    <t>Gebakken kalkoenlapje</t>
  </si>
  <si>
    <t>Griesmeelpudding</t>
  </si>
  <si>
    <t>Rapensoep</t>
  </si>
  <si>
    <t>Tomatensaus</t>
  </si>
  <si>
    <t>Geplette aardappelen</t>
  </si>
  <si>
    <t>Waterkerssoep</t>
  </si>
  <si>
    <t>Fruitmoes</t>
  </si>
  <si>
    <t>Pastinaaksoep</t>
  </si>
  <si>
    <t>Kalkoenham</t>
  </si>
  <si>
    <t>Tonijnsla</t>
  </si>
  <si>
    <t>van het huis</t>
  </si>
  <si>
    <t>Aardappelsoep</t>
  </si>
  <si>
    <t>Kropsla</t>
  </si>
  <si>
    <t>Groentesoep</t>
  </si>
  <si>
    <t>Witte wijnsaus</t>
  </si>
  <si>
    <t>Gestoofde prei</t>
  </si>
  <si>
    <t>Uiensoep</t>
  </si>
  <si>
    <t>Liegois mokka</t>
  </si>
  <si>
    <t>het huis</t>
  </si>
  <si>
    <t>Gerookte ham</t>
  </si>
  <si>
    <t>Blinde vink met boontjes</t>
  </si>
  <si>
    <t>Kalkoengebraad</t>
  </si>
  <si>
    <t>Witloofsoep</t>
  </si>
  <si>
    <t>Fish sticks</t>
  </si>
  <si>
    <t>Kalkoenfilet</t>
  </si>
  <si>
    <t>Hamburger</t>
  </si>
  <si>
    <t>Vogelnestje</t>
  </si>
  <si>
    <t>Kippenroomsoep</t>
  </si>
  <si>
    <t>Kalfsbrood</t>
  </si>
  <si>
    <t>Gouda</t>
  </si>
  <si>
    <t>Geglaceerde wortelen</t>
  </si>
  <si>
    <t>Gebakken krielaardappelen</t>
  </si>
  <si>
    <t>Gebakken kippenworst</t>
  </si>
  <si>
    <t>Spinazie</t>
  </si>
  <si>
    <t>Limoenmousse</t>
  </si>
  <si>
    <t>Kippensla</t>
  </si>
  <si>
    <t>Kippenworst</t>
  </si>
  <si>
    <t>Kippereepjes</t>
  </si>
  <si>
    <t>Broodpudding</t>
  </si>
  <si>
    <t>Aardappelen met bieslook</t>
  </si>
  <si>
    <t>Sardienen</t>
  </si>
  <si>
    <t>Sla</t>
  </si>
  <si>
    <t>Gebakken kippenbout</t>
  </si>
  <si>
    <t>Andijviesoep</t>
  </si>
  <si>
    <t>Gehaktballetjes</t>
  </si>
  <si>
    <t>Witloofsalade met mayonaise</t>
  </si>
  <si>
    <t>Alternatief beleg</t>
  </si>
  <si>
    <t>Panna cotta</t>
  </si>
  <si>
    <t>Chocoladepudding</t>
  </si>
  <si>
    <t>Gestoofde andijvie</t>
  </si>
  <si>
    <t>Boerenworst</t>
  </si>
  <si>
    <t>Dragonsaus</t>
  </si>
  <si>
    <t>Hespeworst</t>
  </si>
  <si>
    <t>Boerenkoolsoep</t>
  </si>
  <si>
    <t>Camembert</t>
  </si>
  <si>
    <t>Pudding</t>
  </si>
  <si>
    <t>Vispannetje</t>
  </si>
  <si>
    <t>Leverpastei</t>
  </si>
  <si>
    <t>Minestronesoep</t>
  </si>
  <si>
    <t>Visfrietjes</t>
  </si>
  <si>
    <t xml:space="preserve">Stamppot van </t>
  </si>
  <si>
    <t>Aardappelpuree</t>
  </si>
  <si>
    <t>met fijne kruiden</t>
  </si>
  <si>
    <t>Vol-au-vent</t>
  </si>
  <si>
    <t>Kreeftensaus</t>
  </si>
  <si>
    <t>kaas</t>
  </si>
  <si>
    <t>Gerookte</t>
  </si>
  <si>
    <t>Natuuraadappelen</t>
  </si>
  <si>
    <t>Spinaziesoep</t>
  </si>
  <si>
    <t>Aardbeienpudding</t>
  </si>
  <si>
    <t>Pasta</t>
  </si>
  <si>
    <t>Ardeens gebraad</t>
  </si>
  <si>
    <t>Witte pens</t>
  </si>
  <si>
    <t>Lente</t>
  </si>
  <si>
    <t>Ratatouille</t>
  </si>
  <si>
    <t>Vissla</t>
  </si>
  <si>
    <t>Omelet natuur</t>
  </si>
  <si>
    <t>Botersaus</t>
  </si>
  <si>
    <t>Gevogelteroomsoep</t>
  </si>
  <si>
    <t>Varkensragout</t>
  </si>
  <si>
    <t>Sla en tomaat</t>
  </si>
  <si>
    <t>Salami</t>
  </si>
  <si>
    <t>Hot dog</t>
  </si>
  <si>
    <t>met zuurkool</t>
  </si>
  <si>
    <t>Andijviestamppot</t>
  </si>
  <si>
    <t>Groentenbouillon</t>
  </si>
  <si>
    <t>Knolselder gestoofd</t>
  </si>
  <si>
    <t>Varkenslapje</t>
  </si>
  <si>
    <t>Courgettesoep</t>
  </si>
  <si>
    <t>Tilsitkaas</t>
  </si>
  <si>
    <t>Gebakken kippebout</t>
  </si>
  <si>
    <t>Quiche</t>
  </si>
  <si>
    <t>met prei</t>
  </si>
  <si>
    <t>Komkommersoep</t>
  </si>
  <si>
    <t>Lunchworst</t>
  </si>
  <si>
    <t>Peterseliesoep</t>
  </si>
  <si>
    <t>Gebakken varkensham</t>
  </si>
  <si>
    <t>Pudding met grenadine</t>
  </si>
  <si>
    <t>Aspergeroomsoep</t>
  </si>
  <si>
    <t>Petrus</t>
  </si>
  <si>
    <t>Kerriesaus</t>
  </si>
  <si>
    <t>Ananasschijven</t>
  </si>
  <si>
    <t>Gekookte</t>
  </si>
  <si>
    <t>ham</t>
  </si>
  <si>
    <t>Blinde vink</t>
  </si>
  <si>
    <t>Kipsla van</t>
  </si>
  <si>
    <t>Mokka pudding</t>
  </si>
  <si>
    <t>Eieren</t>
  </si>
  <si>
    <t>op grootmoeders</t>
  </si>
  <si>
    <t>wijze</t>
  </si>
  <si>
    <t>Boerepastei</t>
  </si>
  <si>
    <t>Filet de York</t>
  </si>
  <si>
    <t>Gevogeltesaus</t>
  </si>
  <si>
    <t>Kipperoomsoep</t>
  </si>
  <si>
    <t>Cordon bleu</t>
  </si>
  <si>
    <t>Gestoofde groene kool</t>
  </si>
  <si>
    <t>pastei</t>
  </si>
  <si>
    <t>Belegen</t>
  </si>
  <si>
    <t>Blackwell saus (pickels)</t>
  </si>
  <si>
    <t>Erwtensoep met spekblokjes</t>
  </si>
  <si>
    <t>Portosaus</t>
  </si>
  <si>
    <t>Pudding met hagelslag</t>
  </si>
  <si>
    <t>Mousselinesaus</t>
  </si>
  <si>
    <t>Tomatenroomsoep</t>
  </si>
  <si>
    <t>Gestoofde champignons</t>
  </si>
  <si>
    <t>Gebakken appeltjes</t>
  </si>
  <si>
    <t>Varkensgyros</t>
  </si>
  <si>
    <t>Kalkoen-</t>
  </si>
  <si>
    <t>mortadella</t>
  </si>
  <si>
    <t>Filet de saxe</t>
  </si>
  <si>
    <t>Komkommersla</t>
  </si>
  <si>
    <t>fijne kruiden, radijs</t>
  </si>
  <si>
    <t>Witte koolsoep</t>
  </si>
  <si>
    <t>Oostends</t>
  </si>
  <si>
    <t>Rundsbouillon</t>
  </si>
  <si>
    <t>Romanesco-kool</t>
  </si>
  <si>
    <t>Lamsstoofpotje</t>
  </si>
  <si>
    <t>Gestoomde bloemkool</t>
  </si>
  <si>
    <t>Gebakken varkensspek</t>
  </si>
  <si>
    <t>Aardappelstamppot</t>
  </si>
  <si>
    <t>Gebakken lentegroenten</t>
  </si>
  <si>
    <t xml:space="preserve">Provençaalse </t>
  </si>
  <si>
    <t>Wijze</t>
  </si>
  <si>
    <t>kervelsoep</t>
  </si>
  <si>
    <t>Vleesjus met ajuin</t>
  </si>
  <si>
    <t>rollade</t>
  </si>
  <si>
    <t>Paëlla</t>
  </si>
  <si>
    <t>Kippenbouillon</t>
  </si>
  <si>
    <t>Kalfsjus</t>
  </si>
  <si>
    <t>Andijvie in roomsaus</t>
  </si>
  <si>
    <t>Rösti aardappelen</t>
  </si>
  <si>
    <t>Gestoofde wortelen</t>
  </si>
  <si>
    <t>Varkensschnitsel</t>
  </si>
  <si>
    <t>Boursin</t>
  </si>
  <si>
    <t>kruiden</t>
  </si>
  <si>
    <t>Witte bonenvelouté</t>
  </si>
  <si>
    <t>Sinaasappelsaus</t>
  </si>
  <si>
    <t>met garnituur</t>
  </si>
  <si>
    <t>ijsje</t>
  </si>
  <si>
    <t>Kipsalade</t>
  </si>
  <si>
    <t>gekookte ham</t>
  </si>
  <si>
    <t>Kalfscrepinet</t>
  </si>
  <si>
    <t>Tomaat met provençaalse kruiden</t>
  </si>
  <si>
    <t>Gerookt</t>
  </si>
  <si>
    <t>Paardenvlees</t>
  </si>
  <si>
    <t>Gestoomde hokifilet</t>
  </si>
  <si>
    <t>Duglérésaus</t>
  </si>
  <si>
    <t>Pastinaakstamppot</t>
  </si>
  <si>
    <t>Parijse wortelen</t>
  </si>
  <si>
    <t>Kalfsvink</t>
  </si>
  <si>
    <t>Bouillon met Kerrie</t>
  </si>
  <si>
    <t>Bonensoep</t>
  </si>
  <si>
    <t xml:space="preserve">Waterzooi van </t>
  </si>
  <si>
    <t>kip</t>
  </si>
  <si>
    <t>Gestoofde brunoisegroenten</t>
  </si>
  <si>
    <t>Perzik met</t>
  </si>
  <si>
    <t>Seldersoep</t>
  </si>
  <si>
    <t>Breydelspek</t>
  </si>
  <si>
    <t>Gebakken bloemkool</t>
  </si>
  <si>
    <t>Abdijkaas</t>
  </si>
  <si>
    <t>Brunoisegroenten</t>
  </si>
  <si>
    <t>Vanillepudding met rozijnen</t>
  </si>
  <si>
    <t>Kippensoep</t>
  </si>
  <si>
    <t>Beefburger</t>
  </si>
  <si>
    <t>kropsla</t>
  </si>
  <si>
    <t>in tomatensaus</t>
  </si>
  <si>
    <t>Groenten-</t>
  </si>
  <si>
    <t>rijst</t>
  </si>
  <si>
    <t>(spek, champignons)</t>
  </si>
  <si>
    <t>Gestoofde erwten</t>
  </si>
  <si>
    <t>Tomaat</t>
  </si>
  <si>
    <t>met roze garnaal</t>
  </si>
  <si>
    <t>Pralinémousse</t>
  </si>
  <si>
    <t>Kalkoenlapje</t>
  </si>
  <si>
    <t>Gestoomde koolvisfilet</t>
  </si>
  <si>
    <t>Italiaanse</t>
  </si>
  <si>
    <t>Cheddar kaas</t>
  </si>
  <si>
    <t>Varkensgoulash</t>
  </si>
  <si>
    <t>Tomatengroentensoep</t>
  </si>
  <si>
    <t>Lamsjus</t>
  </si>
  <si>
    <t>met kruiden</t>
  </si>
  <si>
    <t>Vis tomato-fish</t>
  </si>
  <si>
    <t>Hollandse saus</t>
  </si>
  <si>
    <t>Stamppot</t>
  </si>
  <si>
    <t>Spinazie-</t>
  </si>
  <si>
    <t>Gevogelterollade</t>
  </si>
  <si>
    <t>Gestoofde tuinbonen</t>
  </si>
  <si>
    <t>Archiducsaus</t>
  </si>
  <si>
    <t>Gegratineerde bloemkool</t>
  </si>
  <si>
    <t>Gouda met</t>
  </si>
  <si>
    <t>tuinkruiden</t>
  </si>
  <si>
    <t>Tomaat met</t>
  </si>
  <si>
    <t>tonijnsla</t>
  </si>
  <si>
    <t>Parijse worst</t>
  </si>
  <si>
    <t>Witloof met mayonaise</t>
  </si>
  <si>
    <t>Bruine saus</t>
  </si>
  <si>
    <t xml:space="preserve">Aardappelen in de oven </t>
  </si>
  <si>
    <t>Kalkoenpavé</t>
  </si>
  <si>
    <t>Slavink</t>
  </si>
  <si>
    <t>Vleesjus met honing</t>
  </si>
  <si>
    <t>Gele Groentensoep</t>
  </si>
  <si>
    <t>Casselrib</t>
  </si>
  <si>
    <t>Straciatellamousse</t>
  </si>
  <si>
    <t>Breugelmaaltijd</t>
  </si>
  <si>
    <t>Mosterd</t>
  </si>
  <si>
    <t>Witte bonen in tomatensaus</t>
  </si>
  <si>
    <t>Panna Cotta</t>
  </si>
  <si>
    <t>salade</t>
  </si>
  <si>
    <t>(witte wijn, ui, champignon)</t>
  </si>
  <si>
    <t>Schnitsel met appelmoes</t>
  </si>
  <si>
    <t>Boomstammetje</t>
  </si>
  <si>
    <t>Kipfilet fijne</t>
  </si>
  <si>
    <t>Luikse</t>
  </si>
  <si>
    <t>Balletjes</t>
  </si>
  <si>
    <t>Pensen Kermis</t>
  </si>
  <si>
    <t>Aardbeien</t>
  </si>
  <si>
    <t>Biefstuk</t>
  </si>
  <si>
    <t>Bolognese</t>
  </si>
  <si>
    <t>Gebakken aubergines met tomaat</t>
  </si>
  <si>
    <t>Kalfsvink met sla</t>
  </si>
  <si>
    <t>Gegratineerde courgette</t>
  </si>
  <si>
    <t>Suikerbrood</t>
  </si>
  <si>
    <t>Broccoli- bloemkoolmix</t>
  </si>
  <si>
    <t>Broccoli met botersaus</t>
  </si>
  <si>
    <t>Rundersteak</t>
  </si>
  <si>
    <t>Knolselder in botersaus</t>
  </si>
  <si>
    <t>Gestoofde prinsessenboontjes</t>
  </si>
  <si>
    <t>Gestoofde prinsessenbonen</t>
  </si>
  <si>
    <t>(prei, wortel, selder, room)</t>
  </si>
  <si>
    <t>Gebakken varkensworst</t>
  </si>
  <si>
    <t>Gepocheerde visfilet</t>
  </si>
  <si>
    <t>Gevogelte-</t>
  </si>
  <si>
    <t>Kalkoenrollade</t>
  </si>
  <si>
    <t>Pensenkermis</t>
  </si>
  <si>
    <t>Parmentiersoep (aardappelen)</t>
  </si>
  <si>
    <t>(mosselen, garnaal, room, champignons)</t>
  </si>
  <si>
    <t>op Oostendse wijze</t>
  </si>
  <si>
    <t>vleesjus</t>
  </si>
  <si>
    <t>Gebroken princesseboontjes gestoofd</t>
  </si>
  <si>
    <t>Gebakken filet van Heek</t>
  </si>
  <si>
    <t>Aspergevelouté</t>
  </si>
  <si>
    <t>Beenhouwerssaus (spekjes, ham, ui)</t>
  </si>
  <si>
    <t>Pilav rijst (ajuin)</t>
  </si>
  <si>
    <t>Biersausje</t>
  </si>
  <si>
    <t>op de wijze van de chef</t>
  </si>
  <si>
    <t>Boerenpastei</t>
  </si>
  <si>
    <t>Gestoomde filet van wijting</t>
  </si>
  <si>
    <t>Mediteraanse groenten</t>
  </si>
  <si>
    <t>Haringfilet-</t>
  </si>
  <si>
    <t>Zalmrôsti</t>
  </si>
  <si>
    <t>Kip-currysla</t>
  </si>
  <si>
    <t>(mosselen, champignons, room, garnaal)</t>
  </si>
  <si>
    <t>met wortelen</t>
  </si>
  <si>
    <t>Omelet op</t>
  </si>
  <si>
    <t>Gebakken Casslerrib</t>
  </si>
  <si>
    <t>Boterboontjes gestoofd</t>
  </si>
  <si>
    <t>op Royale wijze</t>
  </si>
  <si>
    <r>
      <t xml:space="preserve">Bordelaisesaus </t>
    </r>
    <r>
      <rPr>
        <b/>
        <sz val="9"/>
        <rFont val="Arial"/>
        <family val="2"/>
      </rPr>
      <t>(rode wijn, ajuin)</t>
    </r>
  </si>
  <si>
    <t>Port-Salutkaas</t>
  </si>
  <si>
    <r>
      <rPr>
        <b/>
        <sz val="11"/>
        <rFont val="Arial"/>
        <family val="2"/>
      </rPr>
      <t>Saus op grootmoeders wijze</t>
    </r>
    <r>
      <rPr>
        <b/>
        <sz val="10"/>
        <rFont val="Arial"/>
        <family val="2"/>
      </rPr>
      <t xml:space="preserve"> (spek,ui)</t>
    </r>
  </si>
  <si>
    <t>Erwtjes gestoofd</t>
  </si>
  <si>
    <t>Gebakken Breydel-varkensspek</t>
  </si>
  <si>
    <t>Meesterlycke</t>
  </si>
  <si>
    <t>(tomaat, room, witte wijn, visfond)</t>
  </si>
  <si>
    <t>Kalkoenragout op</t>
  </si>
  <si>
    <t>Provençaalse wijze</t>
  </si>
  <si>
    <t>Rauwkostslaatje</t>
  </si>
  <si>
    <t>Erwten en wortelen gestoofd</t>
  </si>
  <si>
    <t>Varkensblanket op ouderwetse wijze</t>
  </si>
  <si>
    <t>Béarnaisesaus</t>
  </si>
  <si>
    <t>Gestoofde erwtjes</t>
  </si>
  <si>
    <t>Snijbonen gestoofd</t>
  </si>
  <si>
    <t>Bloemkool in béchamelsaus</t>
  </si>
  <si>
    <t xml:space="preserve">Vol-au-vent </t>
  </si>
  <si>
    <t>4-Kazen pizza</t>
  </si>
  <si>
    <r>
      <t xml:space="preserve">Parmentiersoep </t>
    </r>
    <r>
      <rPr>
        <b/>
        <sz val="9"/>
        <rFont val="Arial"/>
        <family val="2"/>
      </rPr>
      <t>(aardappelen)</t>
    </r>
  </si>
  <si>
    <t>tartaarsaus</t>
  </si>
  <si>
    <t>Peterseliewortel gestoofd</t>
  </si>
  <si>
    <t>Kalfskop</t>
  </si>
  <si>
    <t>in Madeira</t>
  </si>
  <si>
    <r>
      <rPr>
        <b/>
        <sz val="11"/>
        <rFont val="Arial"/>
        <family val="2"/>
      </rPr>
      <t xml:space="preserve">Erwten op Franse wijze </t>
    </r>
    <r>
      <rPr>
        <b/>
        <sz val="9"/>
        <rFont val="Arial"/>
        <family val="2"/>
      </rPr>
      <t>(sla, ui)</t>
    </r>
  </si>
  <si>
    <t>Hamburger met erwtjes</t>
  </si>
  <si>
    <t>Aardappel in de pel</t>
  </si>
  <si>
    <t>Provençaalse saus (spice your mind)</t>
  </si>
  <si>
    <t>Kasslerrib</t>
  </si>
  <si>
    <t>Lentslaatje</t>
  </si>
  <si>
    <t>Schnitzel met appelmoes</t>
  </si>
  <si>
    <t>Wortelsoep met koriander</t>
  </si>
  <si>
    <t>(spice your mind)</t>
  </si>
  <si>
    <t>Spaghetti</t>
  </si>
  <si>
    <t>Kruidenkaas</t>
  </si>
  <si>
    <t>Vleesjus met tijm (spice your mind)</t>
  </si>
  <si>
    <t>Roerei</t>
  </si>
  <si>
    <t>Couscous (spice your mind)</t>
  </si>
  <si>
    <t>Schnitzel</t>
  </si>
  <si>
    <t>Gebakken witvisfilet</t>
  </si>
  <si>
    <t>Gestoofd witloof</t>
  </si>
  <si>
    <t>Boterbonen</t>
  </si>
  <si>
    <t>Groentenssoep</t>
  </si>
  <si>
    <t xml:space="preserve">Tomatensoep </t>
  </si>
  <si>
    <t>Looksaus (spice your mind)</t>
  </si>
  <si>
    <t>Kaaskroket</t>
  </si>
  <si>
    <t>Kalkoenragout</t>
  </si>
  <si>
    <t>Roerei met</t>
  </si>
  <si>
    <t>spek</t>
  </si>
  <si>
    <t>Ananas</t>
  </si>
  <si>
    <t>Vleesjus met salie (spice your mind)</t>
  </si>
  <si>
    <t>Kalfsgebraad</t>
  </si>
  <si>
    <t>Mediteraans gebraad</t>
  </si>
  <si>
    <t>Witte wijnsaus met dille (spice your mind)</t>
  </si>
  <si>
    <t>Tuinkers natuur</t>
  </si>
  <si>
    <t>Gefrituurde aardappelen</t>
  </si>
  <si>
    <t>Wienerschnitzel</t>
  </si>
  <si>
    <t>Gestoofde boterbonen</t>
  </si>
  <si>
    <t>Blackwell saus (pickles)</t>
  </si>
  <si>
    <t>Knolselder</t>
  </si>
  <si>
    <t>Slavink met boontjes</t>
  </si>
  <si>
    <t>Gehakt kalfsbrood</t>
  </si>
  <si>
    <t>Bloemkool in bechamelesaus</t>
  </si>
  <si>
    <t>Konijnrollade gevuld met pruimen</t>
  </si>
  <si>
    <t>Appel in de oven</t>
  </si>
  <si>
    <t>(éénpansgerecht met rijst, kip, garnaal, mosselen)</t>
  </si>
  <si>
    <t>Beefburger met kropsla in vinaigrette</t>
  </si>
  <si>
    <t>Hertoginneaardappelen</t>
  </si>
  <si>
    <t xml:space="preserve"> Gebak</t>
  </si>
  <si>
    <t>Prei in roomsaus</t>
  </si>
  <si>
    <t>Witloofroomsoep</t>
  </si>
  <si>
    <t>Kalkoenschnitzel met broccoli</t>
  </si>
  <si>
    <t>Maisroomsoep</t>
  </si>
  <si>
    <t>Kalkoen filet gebraad</t>
  </si>
  <si>
    <t>Abrikozen gebakken met rozemarijn</t>
  </si>
  <si>
    <t>Witte wijn saus</t>
  </si>
  <si>
    <t>Rundsburger</t>
  </si>
  <si>
    <t>Gebakken kip</t>
  </si>
  <si>
    <t>Gemengde sla</t>
  </si>
  <si>
    <t>Rundsgebraad</t>
  </si>
  <si>
    <t>Bordelaise saus</t>
  </si>
  <si>
    <t>Gebakje Brownie</t>
  </si>
  <si>
    <t>Berlinerbol frambozen</t>
  </si>
  <si>
    <t>Eclair</t>
  </si>
  <si>
    <t>Chocolademuffin</t>
  </si>
  <si>
    <t>Ravioli</t>
  </si>
  <si>
    <t>Vleessalade</t>
  </si>
  <si>
    <t>Gekarameliseerd witloof</t>
  </si>
  <si>
    <t>WZB Wervik</t>
  </si>
  <si>
    <t>Alternatieve mogelijkheden:</t>
  </si>
  <si>
    <t>Groenten:</t>
  </si>
  <si>
    <t>Vlees:</t>
  </si>
  <si>
    <t>Erwtjes of bloemkool of wortelen</t>
  </si>
  <si>
    <t>Hamburger of kipfilet of vegetarisch</t>
  </si>
  <si>
    <t>WZC Het Pardoen en Ter Beke</t>
  </si>
  <si>
    <t>Selderij</t>
  </si>
  <si>
    <t>(Tarwe)</t>
  </si>
  <si>
    <t>Melk</t>
  </si>
  <si>
    <t>Selderij, Melk, Eieren</t>
  </si>
  <si>
    <t>Melk, Soja</t>
  </si>
  <si>
    <t>Melk, Eieren, Soja</t>
  </si>
  <si>
    <t>Selderij, Schaaldieren, Melk,</t>
  </si>
  <si>
    <t xml:space="preserve"> Weekdieren, Vis, Sulfieten</t>
  </si>
  <si>
    <t>Selderij, Melk, Mosterd</t>
  </si>
  <si>
    <t>Selderij, Melk</t>
  </si>
  <si>
    <t>(Tarwe), (Rogge)</t>
  </si>
  <si>
    <t>Selderij, Melk, Mosterd, Soja, Sulfieten</t>
  </si>
  <si>
    <t>(Tarwe), (Gerst)</t>
  </si>
  <si>
    <t>Selderij, Melk, Soja</t>
  </si>
  <si>
    <t>Melk, Soja, Sulfieten</t>
  </si>
  <si>
    <t>Melk, Soja, Eieren</t>
  </si>
  <si>
    <t>Selderij, Melk, Eieren, Vis, Soja</t>
  </si>
  <si>
    <t>Selderij, Melk, Eieren, Sulfieten</t>
  </si>
  <si>
    <t>Selderij, Mosterd</t>
  </si>
  <si>
    <t>Selderij, Melk, Mosterd, Eieren</t>
  </si>
  <si>
    <t>Weekdieren, Vis, Sulfieten</t>
  </si>
  <si>
    <t>Selderij, Melk, Soja, Sulfieten</t>
  </si>
  <si>
    <t>Melk, Eieren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</si>
</sst>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_-&quot;€&quot;\ * #,##0.00_-;_-&quot;€&quot;\ * #,##0.00\-;_-&quot;€&quot;\ 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80C]dddd\ d\ mmmm\ yyyy"/>
    <numFmt numFmtId="194" formatCode="[$-F400]h:mm:ss\ AM/PM"/>
    <numFmt numFmtId="195" formatCode="dd\ mmm"/>
    <numFmt numFmtId="196" formatCode="dd\ mmmm"/>
    <numFmt numFmtId="197" formatCode="####"/>
    <numFmt numFmtId="198" formatCode="yyyy"/>
    <numFmt numFmtId="199" formatCode="&quot;Ja&quot;;&quot;Ja&quot;;&quot;Nee&quot;"/>
    <numFmt numFmtId="200" formatCode="&quot;Waar&quot;;&quot;Waar&quot;;&quot;Onwaar&quot;"/>
    <numFmt numFmtId="201" formatCode="&quot;Aan&quot;;&quot;Aan&quot;;&quot;Uit&quot;"/>
    <numFmt numFmtId="202" formatCode="[$€-2]\ #.##000_);[Red]\([$€-2]\ #.##000\)"/>
  </numFmts>
  <fonts count="63">
    <font>
      <sz val="10"/>
      <name val="Arial"/>
      <family val="0"/>
    </font>
    <font>
      <b/>
      <sz val="14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2"/>
      <color indexed="9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2" tint="-0.7499799728393555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9"/>
      </left>
      <right style="dotted">
        <color indexed="9"/>
      </right>
      <top style="thin">
        <color indexed="63"/>
      </top>
      <bottom style="thin">
        <color indexed="63"/>
      </bottom>
    </border>
    <border>
      <left style="dotted">
        <color indexed="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tted">
        <color indexed="9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63"/>
      </bottom>
    </border>
    <border>
      <left style="thin"/>
      <right style="thin"/>
      <top style="hair"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63"/>
      </left>
      <right style="thin"/>
      <top>
        <color indexed="63"/>
      </top>
      <bottom/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97" fontId="10" fillId="35" borderId="22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23" xfId="0" applyNumberFormat="1" applyFont="1" applyBorder="1" applyAlignment="1" applyProtection="1">
      <alignment horizontal="center" vertical="center" wrapText="1"/>
      <protection locked="0"/>
    </xf>
    <xf numFmtId="197" fontId="10" fillId="35" borderId="24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0" xfId="0" applyNumberFormat="1" applyFont="1" applyAlignment="1" applyProtection="1">
      <alignment horizontal="center" vertical="center" wrapText="1"/>
      <protection locked="0"/>
    </xf>
    <xf numFmtId="197" fontId="10" fillId="35" borderId="25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12" xfId="0" applyNumberFormat="1" applyFont="1" applyBorder="1" applyAlignment="1" applyProtection="1">
      <alignment horizontal="center" vertical="center" wrapText="1"/>
      <protection locked="0"/>
    </xf>
    <xf numFmtId="197" fontId="10" fillId="35" borderId="26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20" xfId="0" applyNumberFormat="1" applyFont="1" applyBorder="1" applyAlignment="1" applyProtection="1">
      <alignment horizontal="center" vertical="center" wrapText="1"/>
      <protection locked="0"/>
    </xf>
    <xf numFmtId="197" fontId="10" fillId="0" borderId="17" xfId="0" applyNumberFormat="1" applyFont="1" applyBorder="1" applyAlignment="1" applyProtection="1">
      <alignment horizontal="center" vertical="center" wrapText="1"/>
      <protection locked="0"/>
    </xf>
    <xf numFmtId="197" fontId="10" fillId="0" borderId="21" xfId="0" applyNumberFormat="1" applyFont="1" applyBorder="1" applyAlignment="1" applyProtection="1">
      <alignment horizontal="center" vertical="center" wrapText="1"/>
      <protection locked="0"/>
    </xf>
    <xf numFmtId="197" fontId="10" fillId="0" borderId="18" xfId="0" applyNumberFormat="1" applyFont="1" applyBorder="1" applyAlignment="1" applyProtection="1">
      <alignment horizontal="center" vertical="center" wrapText="1"/>
      <protection locked="0"/>
    </xf>
    <xf numFmtId="197" fontId="10" fillId="0" borderId="12" xfId="0" applyNumberFormat="1" applyFont="1" applyBorder="1" applyAlignment="1">
      <alignment horizontal="center" vertical="center" wrapText="1"/>
    </xf>
    <xf numFmtId="197" fontId="10" fillId="0" borderId="19" xfId="0" applyNumberFormat="1" applyFont="1" applyBorder="1" applyAlignment="1" applyProtection="1">
      <alignment horizontal="center" vertical="center" wrapText="1"/>
      <protection locked="0"/>
    </xf>
    <xf numFmtId="197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197" fontId="10" fillId="35" borderId="28" xfId="0" applyNumberFormat="1" applyFont="1" applyFill="1" applyBorder="1" applyAlignment="1" applyProtection="1">
      <alignment horizontal="center" vertical="center" wrapText="1"/>
      <protection locked="0"/>
    </xf>
    <xf numFmtId="197" fontId="10" fillId="35" borderId="29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35" borderId="28" xfId="0" applyFont="1" applyFill="1" applyBorder="1" applyAlignment="1" applyProtection="1">
      <alignment horizontal="center" vertical="center" wrapText="1"/>
      <protection locked="0"/>
    </xf>
    <xf numFmtId="0" fontId="10" fillId="35" borderId="29" xfId="0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5" borderId="22" xfId="0" applyFont="1" applyFill="1" applyBorder="1" applyAlignment="1" applyProtection="1">
      <alignment horizontal="center" vertical="center" wrapText="1"/>
      <protection locked="0"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10" fillId="35" borderId="26" xfId="0" applyFont="1" applyFill="1" applyBorder="1" applyAlignment="1" applyProtection="1">
      <alignment horizontal="center" vertical="center" wrapText="1"/>
      <protection locked="0"/>
    </xf>
    <xf numFmtId="197" fontId="10" fillId="0" borderId="20" xfId="0" applyNumberFormat="1" applyFont="1" applyBorder="1" applyAlignment="1">
      <alignment horizontal="center" vertical="center" wrapText="1"/>
    </xf>
    <xf numFmtId="197" fontId="10" fillId="0" borderId="17" xfId="0" applyNumberFormat="1" applyFont="1" applyBorder="1" applyAlignment="1">
      <alignment horizontal="center" vertical="center" wrapText="1"/>
    </xf>
    <xf numFmtId="197" fontId="10" fillId="0" borderId="13" xfId="0" applyNumberFormat="1" applyFont="1" applyBorder="1" applyAlignment="1">
      <alignment horizontal="center" vertical="center" wrapText="1"/>
    </xf>
    <xf numFmtId="197" fontId="10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3" fillId="36" borderId="17" xfId="0" applyFont="1" applyFill="1" applyBorder="1" applyAlignment="1">
      <alignment horizontal="center" vertical="center" wrapText="1"/>
    </xf>
    <xf numFmtId="196" fontId="3" fillId="36" borderId="17" xfId="0" applyNumberFormat="1" applyFont="1" applyFill="1" applyBorder="1" applyAlignment="1" applyProtection="1">
      <alignment horizontal="center" vertical="center" wrapText="1"/>
      <protection locked="0"/>
    </xf>
    <xf numFmtId="198" fontId="3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>
      <alignment horizontal="center" vertical="center" wrapText="1"/>
    </xf>
    <xf numFmtId="197" fontId="58" fillId="36" borderId="18" xfId="0" applyNumberFormat="1" applyFont="1" applyFill="1" applyBorder="1" applyAlignment="1" applyProtection="1">
      <alignment horizontal="center" vertical="center" wrapText="1"/>
      <protection locked="0"/>
    </xf>
    <xf numFmtId="197" fontId="58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0" xfId="0" applyFont="1" applyFill="1" applyAlignment="1" applyProtection="1">
      <alignment horizontal="center"/>
      <protection locked="0"/>
    </xf>
    <xf numFmtId="0" fontId="10" fillId="35" borderId="34" xfId="0" applyFont="1" applyFill="1" applyBorder="1" applyAlignment="1" applyProtection="1">
      <alignment horizontal="center" vertical="center" wrapText="1"/>
      <protection locked="0"/>
    </xf>
    <xf numFmtId="197" fontId="10" fillId="0" borderId="35" xfId="0" applyNumberFormat="1" applyFont="1" applyBorder="1" applyAlignment="1" applyProtection="1">
      <alignment horizontal="center" vertical="center"/>
      <protection locked="0"/>
    </xf>
    <xf numFmtId="197" fontId="0" fillId="0" borderId="0" xfId="0" applyNumberFormat="1" applyFont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10" fillId="0" borderId="17" xfId="0" applyFont="1" applyBorder="1" applyAlignment="1" applyProtection="1" quotePrefix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197" fontId="18" fillId="0" borderId="23" xfId="0" applyNumberFormat="1" applyFont="1" applyBorder="1" applyAlignment="1" applyProtection="1">
      <alignment horizontal="center" vertical="center" wrapText="1"/>
      <protection locked="0"/>
    </xf>
    <xf numFmtId="197" fontId="18" fillId="0" borderId="12" xfId="0" applyNumberFormat="1" applyFont="1" applyBorder="1" applyAlignment="1" applyProtection="1">
      <alignment horizontal="center" vertical="center" wrapText="1"/>
      <protection locked="0"/>
    </xf>
    <xf numFmtId="197" fontId="58" fillId="0" borderId="0" xfId="0" applyNumberFormat="1" applyFont="1" applyAlignment="1" applyProtection="1">
      <alignment horizontal="center" vertical="center" wrapText="1"/>
      <protection locked="0"/>
    </xf>
    <xf numFmtId="0" fontId="61" fillId="0" borderId="0" xfId="0" applyFont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97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/>
      <protection locked="0"/>
    </xf>
    <xf numFmtId="0" fontId="10" fillId="37" borderId="18" xfId="0" applyFont="1" applyFill="1" applyBorder="1" applyAlignment="1">
      <alignment horizontal="center" vertical="center" wrapText="1"/>
    </xf>
    <xf numFmtId="197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197" fontId="6" fillId="0" borderId="23" xfId="0" applyNumberFormat="1" applyFont="1" applyBorder="1" applyAlignment="1" applyProtection="1">
      <alignment horizontal="center" vertical="center" wrapText="1"/>
      <protection locked="0"/>
    </xf>
    <xf numFmtId="197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97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97" fontId="10" fillId="35" borderId="36" xfId="0" applyNumberFormat="1" applyFont="1" applyFill="1" applyBorder="1" applyAlignment="1" applyProtection="1">
      <alignment horizontal="center" vertical="center" wrapText="1"/>
      <protection locked="0"/>
    </xf>
    <xf numFmtId="197" fontId="10" fillId="35" borderId="37" xfId="0" applyNumberFormat="1" applyFont="1" applyFill="1" applyBorder="1" applyAlignment="1" applyProtection="1">
      <alignment horizontal="center" vertical="center" wrapText="1"/>
      <protection locked="0"/>
    </xf>
    <xf numFmtId="197" fontId="10" fillId="35" borderId="38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35" xfId="0" applyNumberFormat="1" applyFont="1" applyBorder="1" applyAlignment="1" applyProtection="1">
      <alignment horizontal="center" vertical="center" wrapText="1"/>
      <protection locked="0"/>
    </xf>
    <xf numFmtId="197" fontId="10" fillId="0" borderId="0" xfId="0" applyNumberFormat="1" applyFont="1" applyAlignment="1" applyProtection="1">
      <alignment horizontal="center" vertical="center" wrapText="1"/>
      <protection locked="0"/>
    </xf>
    <xf numFmtId="197" fontId="10" fillId="0" borderId="27" xfId="0" applyNumberFormat="1" applyFont="1" applyBorder="1" applyAlignment="1" applyProtection="1">
      <alignment horizontal="center" vertical="center" wrapText="1"/>
      <protection locked="0"/>
    </xf>
    <xf numFmtId="197" fontId="10" fillId="35" borderId="39" xfId="0" applyNumberFormat="1" applyFont="1" applyFill="1" applyBorder="1" applyAlignment="1" applyProtection="1">
      <alignment horizontal="center" vertical="center" wrapText="1"/>
      <protection locked="0"/>
    </xf>
    <xf numFmtId="197" fontId="10" fillId="35" borderId="40" xfId="0" applyNumberFormat="1" applyFont="1" applyFill="1" applyBorder="1" applyAlignment="1" applyProtection="1">
      <alignment horizontal="center" vertical="center" wrapText="1"/>
      <protection locked="0"/>
    </xf>
    <xf numFmtId="197" fontId="10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/>
      <protection locked="0"/>
    </xf>
    <xf numFmtId="197" fontId="10" fillId="0" borderId="35" xfId="0" applyNumberFormat="1" applyFont="1" applyBorder="1" applyAlignment="1" applyProtection="1">
      <alignment horizontal="center" vertical="center"/>
      <protection locked="0"/>
    </xf>
    <xf numFmtId="197" fontId="10" fillId="0" borderId="0" xfId="0" applyNumberFormat="1" applyFont="1" applyAlignment="1" applyProtection="1">
      <alignment horizontal="center" vertical="center"/>
      <protection locked="0"/>
    </xf>
    <xf numFmtId="197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2" fillId="34" borderId="0" xfId="0" applyFont="1" applyFill="1" applyAlignment="1">
      <alignment horizontal="center" vertical="center"/>
    </xf>
    <xf numFmtId="0" fontId="10" fillId="37" borderId="0" xfId="0" applyFont="1" applyFill="1" applyAlignment="1">
      <alignment horizontal="center"/>
    </xf>
    <xf numFmtId="197" fontId="10" fillId="0" borderId="0" xfId="0" applyNumberFormat="1" applyFont="1" applyBorder="1" applyAlignment="1" applyProtection="1">
      <alignment horizontal="center" vertical="center" wrapText="1"/>
      <protection locked="0"/>
    </xf>
    <xf numFmtId="197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197" fontId="58" fillId="38" borderId="18" xfId="0" applyNumberFormat="1" applyFont="1" applyFill="1" applyBorder="1" applyAlignment="1" applyProtection="1">
      <alignment horizontal="center" vertical="center" wrapText="1"/>
      <protection locked="0"/>
    </xf>
    <xf numFmtId="197" fontId="58" fillId="38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>
      <alignment horizontal="center" vertical="center" wrapText="1"/>
    </xf>
    <xf numFmtId="196" fontId="3" fillId="38" borderId="17" xfId="0" applyNumberFormat="1" applyFont="1" applyFill="1" applyBorder="1" applyAlignment="1" applyProtection="1">
      <alignment horizontal="center" vertical="center" wrapText="1"/>
      <protection locked="0"/>
    </xf>
    <xf numFmtId="198" fontId="3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21" xfId="0" applyFont="1" applyFill="1" applyBorder="1" applyAlignment="1">
      <alignment horizontal="center" vertical="center" wrapText="1"/>
    </xf>
    <xf numFmtId="197" fontId="10" fillId="38" borderId="39" xfId="0" applyNumberFormat="1" applyFont="1" applyFill="1" applyBorder="1" applyAlignment="1" applyProtection="1">
      <alignment horizontal="center" vertical="center" wrapText="1"/>
      <protection locked="0"/>
    </xf>
    <xf numFmtId="197" fontId="10" fillId="38" borderId="40" xfId="0" applyNumberFormat="1" applyFont="1" applyFill="1" applyBorder="1" applyAlignment="1" applyProtection="1">
      <alignment horizontal="center" vertical="center" wrapText="1"/>
      <protection locked="0"/>
    </xf>
    <xf numFmtId="197" fontId="10" fillId="38" borderId="30" xfId="0" applyNumberFormat="1" applyFont="1" applyFill="1" applyBorder="1" applyAlignment="1" applyProtection="1">
      <alignment horizontal="center" vertical="center" wrapText="1"/>
      <protection locked="0"/>
    </xf>
    <xf numFmtId="197" fontId="10" fillId="38" borderId="36" xfId="0" applyNumberFormat="1" applyFont="1" applyFill="1" applyBorder="1" applyAlignment="1" applyProtection="1">
      <alignment horizontal="center" vertical="center" wrapText="1"/>
      <protection locked="0"/>
    </xf>
    <xf numFmtId="197" fontId="10" fillId="38" borderId="37" xfId="0" applyNumberFormat="1" applyFont="1" applyFill="1" applyBorder="1" applyAlignment="1" applyProtection="1">
      <alignment horizontal="center" vertical="center" wrapText="1"/>
      <protection locked="0"/>
    </xf>
    <xf numFmtId="197" fontId="10" fillId="38" borderId="38" xfId="0" applyNumberFormat="1" applyFont="1" applyFill="1" applyBorder="1" applyAlignment="1" applyProtection="1">
      <alignment horizontal="center" vertical="center" wrapText="1"/>
      <protection locked="0"/>
    </xf>
    <xf numFmtId="197" fontId="10" fillId="39" borderId="35" xfId="0" applyNumberFormat="1" applyFont="1" applyFill="1" applyBorder="1" applyAlignment="1" applyProtection="1">
      <alignment horizontal="center" vertical="center" wrapText="1"/>
      <protection locked="0"/>
    </xf>
    <xf numFmtId="197" fontId="10" fillId="39" borderId="0" xfId="0" applyNumberFormat="1" applyFont="1" applyFill="1" applyAlignment="1" applyProtection="1">
      <alignment horizontal="center" vertical="center" wrapText="1"/>
      <protection locked="0"/>
    </xf>
    <xf numFmtId="197" fontId="10" fillId="39" borderId="27" xfId="0" applyNumberFormat="1" applyFont="1" applyFill="1" applyBorder="1" applyAlignment="1" applyProtection="1">
      <alignment horizontal="center" vertical="center" wrapText="1"/>
      <protection locked="0"/>
    </xf>
    <xf numFmtId="197" fontId="10" fillId="39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197" fontId="10" fillId="38" borderId="35" xfId="0" applyNumberFormat="1" applyFont="1" applyFill="1" applyBorder="1" applyAlignment="1" applyProtection="1">
      <alignment horizontal="center" vertical="center" wrapText="1"/>
      <protection locked="0"/>
    </xf>
    <xf numFmtId="197" fontId="10" fillId="38" borderId="0" xfId="0" applyNumberFormat="1" applyFont="1" applyFill="1" applyBorder="1" applyAlignment="1" applyProtection="1">
      <alignment horizontal="center" vertical="center" wrapText="1"/>
      <protection locked="0"/>
    </xf>
    <xf numFmtId="197" fontId="10" fillId="38" borderId="27" xfId="0" applyNumberFormat="1" applyFont="1" applyFill="1" applyBorder="1" applyAlignment="1" applyProtection="1">
      <alignment horizontal="center" vertical="center" wrapText="1"/>
      <protection locked="0"/>
    </xf>
    <xf numFmtId="197" fontId="10" fillId="38" borderId="0" xfId="0" applyNumberFormat="1" applyFont="1" applyFill="1" applyAlignment="1" applyProtection="1">
      <alignment horizontal="center" vertical="center" wrapText="1"/>
      <protection locked="0"/>
    </xf>
    <xf numFmtId="197" fontId="10" fillId="38" borderId="35" xfId="0" applyNumberFormat="1" applyFont="1" applyFill="1" applyBorder="1" applyAlignment="1" applyProtection="1">
      <alignment horizontal="center" vertical="center"/>
      <protection locked="0"/>
    </xf>
    <xf numFmtId="197" fontId="10" fillId="38" borderId="0" xfId="0" applyNumberFormat="1" applyFont="1" applyFill="1" applyAlignment="1" applyProtection="1">
      <alignment horizontal="center" vertical="center"/>
      <protection locked="0"/>
    </xf>
    <xf numFmtId="197" fontId="10" fillId="38" borderId="27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25-dec-2001 &amp; 1-jan-2002" xfId="53"/>
    <cellStyle name="Notitie" xfId="54"/>
    <cellStyle name="Ongeldig" xfId="55"/>
    <cellStyle name="Percent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6CB12"/>
      <rgbColor rgb="00FFFFFF"/>
      <rgbColor rgb="00FF0000"/>
      <rgbColor rgb="0000FF00"/>
      <rgbColor rgb="000000FF"/>
      <rgbColor rgb="00FFFF00"/>
      <rgbColor rgb="00FF00FF"/>
      <rgbColor rgb="0000FFFF"/>
      <rgbColor rgb="0003486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3998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cid:image002.jpg@01D4C541.586DE450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cid:image002.jpg@01D4C541.586DE45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cid:image002.jpg@01D4C541.586DE45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400050</xdr:colOff>
      <xdr:row>2</xdr:row>
      <xdr:rowOff>142875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82550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552450</xdr:colOff>
      <xdr:row>2</xdr:row>
      <xdr:rowOff>152400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762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609600</xdr:colOff>
      <xdr:row>3</xdr:row>
      <xdr:rowOff>47625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514350</xdr:colOff>
      <xdr:row>2</xdr:row>
      <xdr:rowOff>142875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52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400050</xdr:colOff>
      <xdr:row>2</xdr:row>
      <xdr:rowOff>142875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82550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5" name="Afbeelding 12" descr="WZB Wervik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400050</xdr:colOff>
      <xdr:row>2</xdr:row>
      <xdr:rowOff>142875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82550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5" name="Afbeelding 12" descr="WZB Wervik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2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5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2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5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2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5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1"/>
  <sheetViews>
    <sheetView showGridLines="0" tabSelected="1" zoomScale="85" zoomScaleNormal="85" zoomScalePageLayoutView="0" workbookViewId="0" topLeftCell="A163">
      <selection activeCell="H195" sqref="H195"/>
    </sheetView>
  </sheetViews>
  <sheetFormatPr defaultColWidth="9.140625" defaultRowHeight="12.75"/>
  <cols>
    <col min="1" max="1" width="17.140625" style="15" customWidth="1"/>
    <col min="2" max="2" width="17.140625" style="14" customWidth="1"/>
    <col min="3" max="3" width="42.421875" style="14" customWidth="1"/>
    <col min="4" max="4" width="19.421875" style="22" customWidth="1"/>
    <col min="5" max="5" width="9.140625" style="14" customWidth="1"/>
    <col min="6" max="8" width="13.57421875" style="14" customWidth="1"/>
    <col min="9" max="16384" width="9.140625" style="14" customWidth="1"/>
  </cols>
  <sheetData>
    <row r="1" spans="1:12" s="5" customFormat="1" ht="15.75" customHeight="1" hidden="1">
      <c r="A1" s="66"/>
      <c r="B1" s="66"/>
      <c r="C1" s="66"/>
      <c r="D1" s="66"/>
      <c r="F1" s="138"/>
      <c r="G1" s="138"/>
      <c r="H1" s="138"/>
      <c r="I1" s="108"/>
      <c r="J1" s="139"/>
      <c r="K1" s="139"/>
      <c r="L1" s="139"/>
    </row>
    <row r="2" spans="1:12" s="5" customFormat="1" ht="15.75" customHeight="1" hidden="1">
      <c r="A2"/>
      <c r="B2" s="67"/>
      <c r="C2" s="67"/>
      <c r="D2" s="67"/>
      <c r="F2" s="138"/>
      <c r="G2" s="138"/>
      <c r="H2" s="138"/>
      <c r="I2" s="108"/>
      <c r="J2" s="108"/>
      <c r="K2" s="108"/>
      <c r="L2" s="108"/>
    </row>
    <row r="3" ht="15.75" customHeight="1" hidden="1">
      <c r="F3" s="5"/>
    </row>
    <row r="4" spans="1:8" ht="15.75" hidden="1">
      <c r="A4" s="73" t="s">
        <v>165</v>
      </c>
      <c r="B4" s="17" t="s">
        <v>0</v>
      </c>
      <c r="C4" s="17" t="s">
        <v>11</v>
      </c>
      <c r="D4" s="18" t="s">
        <v>1</v>
      </c>
      <c r="G4" s="93"/>
      <c r="H4" s="94"/>
    </row>
    <row r="5" spans="1:3" ht="12.75" hidden="1">
      <c r="A5" s="31" t="s">
        <v>456</v>
      </c>
      <c r="C5" s="22" t="s">
        <v>462</v>
      </c>
    </row>
    <row r="6" spans="1:4" ht="15" customHeight="1" hidden="1">
      <c r="A6" s="78"/>
      <c r="B6" s="132" t="s">
        <v>30</v>
      </c>
      <c r="C6" s="55" t="s">
        <v>346</v>
      </c>
      <c r="D6" s="25"/>
    </row>
    <row r="7" spans="1:7" ht="15" customHeight="1" hidden="1">
      <c r="A7" s="79"/>
      <c r="B7" s="133"/>
      <c r="C7" s="19" t="s">
        <v>72</v>
      </c>
      <c r="D7" s="19"/>
      <c r="G7" s="95"/>
    </row>
    <row r="8" spans="1:7" ht="15" customHeight="1" hidden="1">
      <c r="A8" s="74" t="s">
        <v>4</v>
      </c>
      <c r="B8" s="133"/>
      <c r="C8" s="84" t="s">
        <v>73</v>
      </c>
      <c r="D8" s="8" t="s">
        <v>167</v>
      </c>
      <c r="G8" s="95"/>
    </row>
    <row r="9" spans="1:7" ht="15" customHeight="1" hidden="1">
      <c r="A9" s="75">
        <v>43905</v>
      </c>
      <c r="B9" s="133"/>
      <c r="C9" s="19" t="s">
        <v>166</v>
      </c>
      <c r="D9" s="19" t="s">
        <v>102</v>
      </c>
      <c r="G9" s="37"/>
    </row>
    <row r="10" spans="1:7" ht="15" customHeight="1" hidden="1">
      <c r="A10" s="76">
        <f>+A9</f>
        <v>43905</v>
      </c>
      <c r="B10" s="133"/>
      <c r="C10" s="19" t="s">
        <v>60</v>
      </c>
      <c r="D10" s="19" t="s">
        <v>138</v>
      </c>
      <c r="G10" s="95"/>
    </row>
    <row r="11" spans="1:4" ht="15" customHeight="1" hidden="1">
      <c r="A11" s="77"/>
      <c r="B11" s="134"/>
      <c r="C11" s="56" t="s">
        <v>32</v>
      </c>
      <c r="D11" s="26"/>
    </row>
    <row r="12" spans="1:4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8" t="s">
        <v>39</v>
      </c>
      <c r="D13" s="25"/>
    </row>
    <row r="14" spans="1:7" ht="15" customHeight="1" hidden="1">
      <c r="A14" s="79"/>
      <c r="B14" s="133"/>
      <c r="C14" s="52" t="s">
        <v>315</v>
      </c>
      <c r="D14" s="19"/>
      <c r="G14" s="33"/>
    </row>
    <row r="15" spans="1:7" ht="15" customHeight="1" hidden="1">
      <c r="A15" s="74" t="s">
        <v>5</v>
      </c>
      <c r="B15" s="133"/>
      <c r="C15" s="52" t="s">
        <v>316</v>
      </c>
      <c r="D15" s="19" t="s">
        <v>173</v>
      </c>
      <c r="G15" s="33"/>
    </row>
    <row r="16" spans="1:7" ht="15" customHeight="1" hidden="1">
      <c r="A16" s="75">
        <f>+A9+1</f>
        <v>43906</v>
      </c>
      <c r="B16" s="133"/>
      <c r="C16" s="52" t="s">
        <v>133</v>
      </c>
      <c r="D16" s="19"/>
      <c r="G16" s="33"/>
    </row>
    <row r="17" spans="1:7" ht="15" customHeight="1" hidden="1">
      <c r="A17" s="76">
        <f>+A16</f>
        <v>43906</v>
      </c>
      <c r="B17" s="133"/>
      <c r="C17" s="52" t="s">
        <v>394</v>
      </c>
      <c r="D17" s="19" t="s">
        <v>138</v>
      </c>
      <c r="G17" s="33"/>
    </row>
    <row r="18" spans="1:4" ht="15" customHeight="1" hidden="1">
      <c r="A18" s="77"/>
      <c r="B18" s="134"/>
      <c r="C18" s="56" t="s">
        <v>47</v>
      </c>
      <c r="D18" s="26"/>
    </row>
    <row r="19" spans="1:4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170</v>
      </c>
      <c r="D20" s="25"/>
      <c r="G20" s="33"/>
      <c r="H20" s="33"/>
    </row>
    <row r="21" spans="1:8" ht="15" customHeight="1" hidden="1">
      <c r="A21" s="79"/>
      <c r="B21" s="133"/>
      <c r="C21" s="19" t="s">
        <v>171</v>
      </c>
      <c r="D21" s="8" t="s">
        <v>79</v>
      </c>
      <c r="G21" s="33"/>
      <c r="H21" s="33"/>
    </row>
    <row r="22" spans="1:8" ht="15" customHeight="1" hidden="1">
      <c r="A22" s="74" t="s">
        <v>6</v>
      </c>
      <c r="B22" s="133"/>
      <c r="C22" s="19" t="s">
        <v>28</v>
      </c>
      <c r="D22" s="8" t="s">
        <v>174</v>
      </c>
      <c r="G22" s="33"/>
      <c r="H22" s="33"/>
    </row>
    <row r="23" spans="1:8" ht="15" customHeight="1" hidden="1">
      <c r="A23" s="75">
        <f>+A16+1</f>
        <v>43907</v>
      </c>
      <c r="B23" s="133"/>
      <c r="C23" s="20" t="s">
        <v>172</v>
      </c>
      <c r="D23" s="19" t="s">
        <v>175</v>
      </c>
      <c r="G23" s="33"/>
      <c r="H23" s="33"/>
    </row>
    <row r="24" spans="1:8" ht="15" customHeight="1" hidden="1">
      <c r="A24" s="76">
        <f>+A23</f>
        <v>43907</v>
      </c>
      <c r="B24" s="133"/>
      <c r="C24" s="19" t="s">
        <v>46</v>
      </c>
      <c r="D24" s="19" t="s">
        <v>138</v>
      </c>
      <c r="G24" s="33"/>
      <c r="H24" s="33"/>
    </row>
    <row r="25" spans="1:8" ht="15" customHeight="1" hidden="1">
      <c r="A25" s="77"/>
      <c r="B25" s="134"/>
      <c r="C25" s="59" t="s">
        <v>63</v>
      </c>
      <c r="D25" s="26"/>
      <c r="G25" s="33"/>
      <c r="H25" s="33"/>
    </row>
    <row r="26" spans="1:4" ht="6" customHeight="1" hidden="1">
      <c r="A26" s="32"/>
      <c r="B26" s="33"/>
      <c r="C26" s="33"/>
      <c r="D26" s="33"/>
    </row>
    <row r="27" spans="1:7" ht="15" customHeight="1" hidden="1">
      <c r="A27" s="78"/>
      <c r="B27" s="132" t="s">
        <v>30</v>
      </c>
      <c r="C27" s="49" t="s">
        <v>12</v>
      </c>
      <c r="D27" s="23"/>
      <c r="G27" s="37"/>
    </row>
    <row r="28" spans="1:7" ht="15" customHeight="1" hidden="1">
      <c r="A28" s="79"/>
      <c r="B28" s="133"/>
      <c r="C28" s="39" t="s">
        <v>168</v>
      </c>
      <c r="D28" s="19"/>
      <c r="G28" s="37"/>
    </row>
    <row r="29" spans="1:7" ht="15" customHeight="1" hidden="1">
      <c r="A29" s="74" t="s">
        <v>7</v>
      </c>
      <c r="B29" s="133"/>
      <c r="C29" s="39" t="s">
        <v>169</v>
      </c>
      <c r="D29" s="20" t="s">
        <v>121</v>
      </c>
      <c r="G29" s="37"/>
    </row>
    <row r="30" spans="1:7" ht="15" customHeight="1" hidden="1">
      <c r="A30" s="75">
        <f>+A23+1</f>
        <v>43908</v>
      </c>
      <c r="B30" s="133"/>
      <c r="C30" s="39" t="s">
        <v>125</v>
      </c>
      <c r="D30" s="20"/>
      <c r="G30" s="37"/>
    </row>
    <row r="31" spans="1:7" ht="15" customHeight="1" hidden="1">
      <c r="A31" s="76">
        <f>+A30</f>
        <v>43908</v>
      </c>
      <c r="B31" s="133"/>
      <c r="C31" s="39" t="s">
        <v>13</v>
      </c>
      <c r="D31" s="19" t="s">
        <v>138</v>
      </c>
      <c r="G31" s="37"/>
    </row>
    <row r="32" spans="1:7" ht="15" customHeight="1" hidden="1">
      <c r="A32" s="77"/>
      <c r="B32" s="134"/>
      <c r="C32" s="50" t="s">
        <v>68</v>
      </c>
      <c r="D32" s="26"/>
      <c r="G32" s="37"/>
    </row>
    <row r="33" spans="1:4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55" t="s">
        <v>16</v>
      </c>
      <c r="D34" s="23"/>
    </row>
    <row r="35" spans="1:4" ht="15" customHeight="1" hidden="1">
      <c r="A35" s="79"/>
      <c r="B35" s="133"/>
      <c r="C35" s="20" t="s">
        <v>148</v>
      </c>
      <c r="D35" s="20"/>
    </row>
    <row r="36" spans="1:4" ht="15" customHeight="1" hidden="1">
      <c r="A36" s="74" t="s">
        <v>8</v>
      </c>
      <c r="B36" s="133"/>
      <c r="C36" s="20" t="s">
        <v>348</v>
      </c>
      <c r="D36" s="19" t="s">
        <v>51</v>
      </c>
    </row>
    <row r="37" spans="1:4" ht="15" customHeight="1" hidden="1">
      <c r="A37" s="75">
        <f>+A30+1</f>
        <v>43909</v>
      </c>
      <c r="B37" s="133"/>
      <c r="C37" s="20" t="s">
        <v>347</v>
      </c>
      <c r="D37" s="20"/>
    </row>
    <row r="38" spans="1:4" ht="15" customHeight="1" hidden="1">
      <c r="A38" s="76">
        <f>+A37</f>
        <v>43909</v>
      </c>
      <c r="B38" s="133"/>
      <c r="C38" s="20" t="s">
        <v>176</v>
      </c>
      <c r="D38" s="19" t="s">
        <v>138</v>
      </c>
    </row>
    <row r="39" spans="1:4" ht="15" customHeight="1" hidden="1">
      <c r="A39" s="77"/>
      <c r="B39" s="134"/>
      <c r="C39" s="61" t="s">
        <v>21</v>
      </c>
      <c r="D39" s="26"/>
    </row>
    <row r="40" spans="1:4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177</v>
      </c>
      <c r="D41" s="23"/>
    </row>
    <row r="42" spans="1:4" ht="15" customHeight="1" hidden="1">
      <c r="A42" s="79"/>
      <c r="B42" s="133"/>
      <c r="C42" s="19" t="s">
        <v>85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349</v>
      </c>
      <c r="D43" s="20" t="s">
        <v>55</v>
      </c>
    </row>
    <row r="44" spans="1:4" ht="15" customHeight="1" hidden="1">
      <c r="A44" s="75">
        <f>+A37+1</f>
        <v>43910</v>
      </c>
      <c r="B44" s="133"/>
      <c r="C44" s="20" t="s">
        <v>178</v>
      </c>
      <c r="D44" s="20"/>
    </row>
    <row r="45" spans="1:4" ht="15" customHeight="1" hidden="1">
      <c r="A45" s="76">
        <f>+A44</f>
        <v>43910</v>
      </c>
      <c r="B45" s="133"/>
      <c r="C45" s="19" t="s">
        <v>15</v>
      </c>
      <c r="D45" s="19" t="s">
        <v>138</v>
      </c>
    </row>
    <row r="46" spans="1:4" ht="15" customHeight="1" hidden="1">
      <c r="A46" s="77"/>
      <c r="B46" s="134"/>
      <c r="C46" s="59" t="s">
        <v>71</v>
      </c>
      <c r="D46" s="24"/>
    </row>
    <row r="47" spans="1:4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49</v>
      </c>
      <c r="C48" s="55" t="s">
        <v>94</v>
      </c>
      <c r="D48" s="25"/>
    </row>
    <row r="49" spans="1:4" ht="15" customHeight="1" hidden="1">
      <c r="A49" s="79"/>
      <c r="B49" s="136"/>
      <c r="C49" s="19" t="s">
        <v>113</v>
      </c>
      <c r="D49" s="19" t="s">
        <v>22</v>
      </c>
    </row>
    <row r="50" spans="1:4" ht="15" customHeight="1" hidden="1">
      <c r="A50" s="74" t="s">
        <v>10</v>
      </c>
      <c r="B50" s="136"/>
      <c r="C50" s="19" t="s">
        <v>143</v>
      </c>
      <c r="D50" s="19" t="s">
        <v>146</v>
      </c>
    </row>
    <row r="51" spans="1:4" ht="15" customHeight="1" hidden="1">
      <c r="A51" s="75">
        <f>+A44+1</f>
        <v>43911</v>
      </c>
      <c r="B51" s="136"/>
      <c r="C51" s="19" t="s">
        <v>41</v>
      </c>
      <c r="D51" s="19"/>
    </row>
    <row r="52" spans="1:4" ht="15" customHeight="1" hidden="1">
      <c r="A52" s="76">
        <f>+A51</f>
        <v>43911</v>
      </c>
      <c r="B52" s="136"/>
      <c r="C52" s="19" t="s">
        <v>2</v>
      </c>
      <c r="D52" s="19" t="str">
        <f>+$D$10</f>
        <v>Alternatief beleg</v>
      </c>
    </row>
    <row r="53" spans="1:4" ht="15" customHeight="1" hidden="1">
      <c r="A53" s="77"/>
      <c r="B53" s="137"/>
      <c r="C53" s="59" t="s">
        <v>67</v>
      </c>
      <c r="D53" s="26"/>
    </row>
    <row r="54" spans="2:3" ht="14.25" customHeight="1" hidden="1">
      <c r="B54" s="29" t="s">
        <v>23</v>
      </c>
      <c r="C54" s="21" t="s">
        <v>24</v>
      </c>
    </row>
    <row r="55" spans="1:4" ht="14.25" customHeight="1" hidden="1">
      <c r="A55" s="117"/>
      <c r="B55" s="21"/>
      <c r="C55" s="21"/>
      <c r="D55" s="118"/>
    </row>
    <row r="56" spans="1:4" ht="14.25" customHeight="1" hidden="1">
      <c r="A56" s="117"/>
      <c r="B56" s="29" t="s">
        <v>25</v>
      </c>
      <c r="C56" s="21" t="s">
        <v>393</v>
      </c>
      <c r="D56" s="118"/>
    </row>
    <row r="57" spans="1:4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ht="12.75" hidden="1">
      <c r="A58" s="31" t="s">
        <v>62</v>
      </c>
    </row>
    <row r="59" spans="1:4" ht="15" customHeight="1" hidden="1">
      <c r="A59" s="78">
        <f>+A6</f>
        <v>0</v>
      </c>
      <c r="B59" s="132" t="s">
        <v>30</v>
      </c>
      <c r="C59" s="34" t="str">
        <f aca="true" t="shared" si="0" ref="C59:D64">+C6</f>
        <v>Parmentiersoep (aardappelen)</v>
      </c>
      <c r="D59" s="41">
        <f t="shared" si="0"/>
        <v>0</v>
      </c>
    </row>
    <row r="60" spans="1:4" ht="15" customHeight="1" hidden="1">
      <c r="A60" s="79">
        <f>+A7</f>
        <v>0</v>
      </c>
      <c r="B60" s="133"/>
      <c r="C60" s="35" t="str">
        <f t="shared" si="0"/>
        <v>Gebakken kipfilet</v>
      </c>
      <c r="D60" s="42">
        <f t="shared" si="0"/>
        <v>0</v>
      </c>
    </row>
    <row r="61" spans="1:4" ht="15" customHeight="1" hidden="1">
      <c r="A61" s="74" t="s">
        <v>4</v>
      </c>
      <c r="B61" s="133"/>
      <c r="C61" s="82" t="str">
        <f t="shared" si="0"/>
        <v>Gevogeltejus</v>
      </c>
      <c r="D61" s="42" t="str">
        <f t="shared" si="0"/>
        <v>Vissla</v>
      </c>
    </row>
    <row r="62" spans="1:4" ht="15" customHeight="1" hidden="1">
      <c r="A62" s="75">
        <f>+A9</f>
        <v>43905</v>
      </c>
      <c r="B62" s="133"/>
      <c r="C62" s="35" t="str">
        <f t="shared" si="0"/>
        <v>Ratatouille</v>
      </c>
      <c r="D62" s="42" t="str">
        <f t="shared" si="0"/>
        <v>van het huis</v>
      </c>
    </row>
    <row r="63" spans="1:4" ht="15" customHeight="1" hidden="1">
      <c r="A63" s="76">
        <f>+A62</f>
        <v>43905</v>
      </c>
      <c r="B63" s="133"/>
      <c r="C63" s="35" t="str">
        <f t="shared" si="0"/>
        <v>Rijst</v>
      </c>
      <c r="D63" s="42" t="str">
        <f t="shared" si="0"/>
        <v>Alternatief beleg</v>
      </c>
    </row>
    <row r="64" spans="1:4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ht="6" customHeight="1" hidden="1">
      <c r="A65" s="32"/>
      <c r="B65" s="33"/>
      <c r="C65" s="37"/>
      <c r="D65" s="37"/>
    </row>
    <row r="66" spans="1:4" ht="15" customHeight="1" hidden="1">
      <c r="A66" s="78">
        <f>+A13</f>
        <v>0</v>
      </c>
      <c r="B66" s="132" t="s">
        <v>30</v>
      </c>
      <c r="C66" s="34" t="str">
        <f aca="true" t="shared" si="1" ref="C66:D81">+C13</f>
        <v>Kervelsoep</v>
      </c>
      <c r="D66" s="41">
        <f t="shared" si="1"/>
        <v>0</v>
      </c>
    </row>
    <row r="67" spans="1:4" ht="15" customHeight="1" hidden="1">
      <c r="A67" s="79">
        <f>+A14</f>
        <v>0</v>
      </c>
      <c r="B67" s="133"/>
      <c r="C67" s="35" t="str">
        <f t="shared" si="1"/>
        <v>Breugelmaaltijd</v>
      </c>
      <c r="D67" s="42">
        <f t="shared" si="1"/>
        <v>0</v>
      </c>
    </row>
    <row r="68" spans="1:4" ht="15" customHeight="1" hidden="1">
      <c r="A68" s="74" t="s">
        <v>5</v>
      </c>
      <c r="B68" s="133"/>
      <c r="C68" s="35" t="str">
        <f t="shared" si="1"/>
        <v>Mosterd</v>
      </c>
      <c r="D68" s="42" t="str">
        <f t="shared" si="1"/>
        <v>Salami</v>
      </c>
    </row>
    <row r="69" spans="1:4" ht="15" customHeight="1" hidden="1">
      <c r="A69" s="75">
        <f>+A62+1</f>
        <v>43906</v>
      </c>
      <c r="B69" s="133"/>
      <c r="C69" s="35" t="str">
        <f t="shared" si="1"/>
        <v>Sla</v>
      </c>
      <c r="D69" s="42">
        <f t="shared" si="1"/>
        <v>0</v>
      </c>
    </row>
    <row r="70" spans="1:4" ht="15" customHeight="1" hidden="1">
      <c r="A70" s="76">
        <f>+A69</f>
        <v>43906</v>
      </c>
      <c r="B70" s="133"/>
      <c r="C70" s="35" t="str">
        <f t="shared" si="1"/>
        <v>Aardappel in de pel</v>
      </c>
      <c r="D70" s="42" t="str">
        <f t="shared" si="1"/>
        <v>Alternatief beleg</v>
      </c>
    </row>
    <row r="71" spans="1:4" ht="15" customHeight="1" hidden="1">
      <c r="A71" s="77"/>
      <c r="B71" s="134"/>
      <c r="C71" s="36" t="str">
        <f t="shared" si="1"/>
        <v>Speculoospudding</v>
      </c>
      <c r="D71" s="43">
        <f t="shared" si="1"/>
        <v>0</v>
      </c>
    </row>
    <row r="72" spans="1:4" ht="6" customHeight="1" hidden="1">
      <c r="A72" s="32"/>
      <c r="B72" s="33"/>
      <c r="C72" s="37"/>
      <c r="D72" s="37"/>
    </row>
    <row r="73" spans="1:4" ht="15" customHeight="1" hidden="1">
      <c r="A73" s="78">
        <f>+A20</f>
        <v>0</v>
      </c>
      <c r="B73" s="132" t="s">
        <v>30</v>
      </c>
      <c r="C73" s="34" t="str">
        <f aca="true" t="shared" si="2" ref="C73:C78">+C20</f>
        <v>Gevogelteroomsoep</v>
      </c>
      <c r="D73" s="41">
        <f t="shared" si="1"/>
        <v>0</v>
      </c>
    </row>
    <row r="74" spans="1:4" ht="15" customHeight="1" hidden="1">
      <c r="A74" s="79">
        <f>+A21</f>
        <v>0</v>
      </c>
      <c r="B74" s="133"/>
      <c r="C74" s="35" t="str">
        <f t="shared" si="2"/>
        <v>Varkensragout</v>
      </c>
      <c r="D74" s="42" t="str">
        <f t="shared" si="1"/>
        <v> </v>
      </c>
    </row>
    <row r="75" spans="1:4" ht="15" customHeight="1" hidden="1">
      <c r="A75" s="74" t="s">
        <v>6</v>
      </c>
      <c r="B75" s="133"/>
      <c r="C75" s="35" t="str">
        <f t="shared" si="2"/>
        <v>van de chef</v>
      </c>
      <c r="D75" s="42" t="str">
        <f t="shared" si="1"/>
        <v>Hot dog</v>
      </c>
    </row>
    <row r="76" spans="1:4" ht="15" customHeight="1" hidden="1">
      <c r="A76" s="75">
        <f>+A69+1</f>
        <v>43907</v>
      </c>
      <c r="B76" s="133"/>
      <c r="C76" s="35" t="str">
        <f t="shared" si="2"/>
        <v>Sla en tomaat</v>
      </c>
      <c r="D76" s="42" t="str">
        <f t="shared" si="1"/>
        <v>met zuurkool</v>
      </c>
    </row>
    <row r="77" spans="1:4" ht="15" customHeight="1" hidden="1">
      <c r="A77" s="76">
        <f>+A76</f>
        <v>43907</v>
      </c>
      <c r="B77" s="133"/>
      <c r="C77" s="35" t="str">
        <f t="shared" si="2"/>
        <v>Frieten</v>
      </c>
      <c r="D77" s="42" t="str">
        <f t="shared" si="1"/>
        <v>Alternatief beleg</v>
      </c>
    </row>
    <row r="78" spans="1:4" ht="15" customHeight="1" hidden="1">
      <c r="A78" s="77"/>
      <c r="B78" s="134"/>
      <c r="C78" s="36" t="str">
        <f t="shared" si="2"/>
        <v>Seizoenfruit</v>
      </c>
      <c r="D78" s="43">
        <f t="shared" si="1"/>
        <v>0</v>
      </c>
    </row>
    <row r="79" spans="1:4" ht="6" customHeight="1" hidden="1">
      <c r="A79" s="32"/>
      <c r="B79" s="33"/>
      <c r="C79" s="37"/>
      <c r="D79" s="37"/>
    </row>
    <row r="80" spans="1:4" ht="15" customHeight="1" hidden="1">
      <c r="A80" s="78">
        <f>+A27</f>
        <v>0</v>
      </c>
      <c r="B80" s="132" t="s">
        <v>30</v>
      </c>
      <c r="C80" s="38" t="str">
        <f aca="true" t="shared" si="3" ref="C80:D95">+C27</f>
        <v>Tomatensoep met balletjes</v>
      </c>
      <c r="D80" s="44">
        <f t="shared" si="1"/>
        <v>0</v>
      </c>
    </row>
    <row r="81" spans="1:4" ht="15" customHeight="1" hidden="1">
      <c r="A81" s="79">
        <f>+A28</f>
        <v>0</v>
      </c>
      <c r="B81" s="133"/>
      <c r="C81" s="39" t="str">
        <f t="shared" si="3"/>
        <v>Omelet natuur</v>
      </c>
      <c r="D81" s="45">
        <f t="shared" si="1"/>
        <v>0</v>
      </c>
    </row>
    <row r="82" spans="1:4" ht="15" customHeight="1" hidden="1">
      <c r="A82" s="74" t="s">
        <v>7</v>
      </c>
      <c r="B82" s="133"/>
      <c r="C82" s="39" t="str">
        <f t="shared" si="3"/>
        <v>Botersaus</v>
      </c>
      <c r="D82" s="39" t="str">
        <f t="shared" si="3"/>
        <v>Gouda</v>
      </c>
    </row>
    <row r="83" spans="1:4" ht="15" customHeight="1" hidden="1">
      <c r="A83" s="75">
        <f>+A76+1</f>
        <v>43908</v>
      </c>
      <c r="B83" s="133"/>
      <c r="C83" s="39" t="str">
        <f t="shared" si="3"/>
        <v>Spinazie</v>
      </c>
      <c r="D83" s="39">
        <f t="shared" si="3"/>
        <v>0</v>
      </c>
    </row>
    <row r="84" spans="1:4" ht="15" customHeight="1" hidden="1">
      <c r="A84" s="76">
        <f>+A83</f>
        <v>43908</v>
      </c>
      <c r="B84" s="133"/>
      <c r="C84" s="39" t="str">
        <f t="shared" si="3"/>
        <v>Puree</v>
      </c>
      <c r="D84" s="39" t="str">
        <f t="shared" si="3"/>
        <v>Alternatief beleg</v>
      </c>
    </row>
    <row r="85" spans="1:4" ht="15" customHeight="1" hidden="1">
      <c r="A85" s="77"/>
      <c r="B85" s="134"/>
      <c r="C85" s="40" t="str">
        <f t="shared" si="3"/>
        <v>Mokkapudding</v>
      </c>
      <c r="D85" s="46">
        <f t="shared" si="3"/>
        <v>0</v>
      </c>
    </row>
    <row r="86" spans="1:4" ht="6" customHeight="1" hidden="1">
      <c r="A86" s="32"/>
      <c r="B86" s="33"/>
      <c r="C86" s="37"/>
      <c r="D86" s="37"/>
    </row>
    <row r="87" spans="1:4" ht="15" customHeight="1" hidden="1">
      <c r="A87" s="78">
        <f>+A34</f>
        <v>0</v>
      </c>
      <c r="B87" s="132" t="s">
        <v>30</v>
      </c>
      <c r="C87" s="38" t="str">
        <f aca="true" t="shared" si="4" ref="C87:C92">+C34</f>
        <v>Wortelsoep</v>
      </c>
      <c r="D87" s="44">
        <f t="shared" si="3"/>
        <v>0</v>
      </c>
    </row>
    <row r="88" spans="1:4" ht="15" customHeight="1" hidden="1">
      <c r="A88" s="79">
        <f>+A35</f>
        <v>0</v>
      </c>
      <c r="B88" s="133"/>
      <c r="C88" s="39" t="str">
        <f t="shared" si="4"/>
        <v>Vispannetje</v>
      </c>
      <c r="D88" s="39">
        <f t="shared" si="3"/>
        <v>0</v>
      </c>
    </row>
    <row r="89" spans="1:4" ht="15" customHeight="1" hidden="1">
      <c r="A89" s="74" t="s">
        <v>8</v>
      </c>
      <c r="B89" s="133"/>
      <c r="C89" s="39" t="str">
        <f t="shared" si="4"/>
        <v>op Oostendse wijze</v>
      </c>
      <c r="D89" s="39" t="str">
        <f t="shared" si="3"/>
        <v>Filet d'Anvers</v>
      </c>
    </row>
    <row r="90" spans="1:4" ht="15" customHeight="1" hidden="1">
      <c r="A90" s="75">
        <f>+A83+1</f>
        <v>43909</v>
      </c>
      <c r="B90" s="133"/>
      <c r="C90" s="39" t="str">
        <f t="shared" si="4"/>
        <v>(mosselen, garnaal, room, champignons)</v>
      </c>
      <c r="D90" s="39">
        <f t="shared" si="3"/>
        <v>0</v>
      </c>
    </row>
    <row r="91" spans="1:4" ht="15" customHeight="1" hidden="1">
      <c r="A91" s="76">
        <f>+A90</f>
        <v>43909</v>
      </c>
      <c r="B91" s="133"/>
      <c r="C91" s="39" t="str">
        <f t="shared" si="4"/>
        <v>Andijviestamppot</v>
      </c>
      <c r="D91" s="39" t="str">
        <f t="shared" si="3"/>
        <v>Alternatief beleg</v>
      </c>
    </row>
    <row r="92" spans="1:4" ht="15" customHeight="1" hidden="1">
      <c r="A92" s="77"/>
      <c r="B92" s="134"/>
      <c r="C92" s="40" t="str">
        <f t="shared" si="4"/>
        <v>Chocolademousse</v>
      </c>
      <c r="D92" s="46">
        <f t="shared" si="3"/>
        <v>0</v>
      </c>
    </row>
    <row r="93" spans="1:4" ht="6" customHeight="1" hidden="1">
      <c r="A93" s="32"/>
      <c r="B93" s="33"/>
      <c r="C93" s="37"/>
      <c r="D93" s="37"/>
    </row>
    <row r="94" spans="1:4" ht="15" customHeight="1" hidden="1">
      <c r="A94" s="78">
        <f>+A41</f>
        <v>0</v>
      </c>
      <c r="B94" s="132" t="s">
        <v>30</v>
      </c>
      <c r="C94" s="38" t="str">
        <f aca="true" t="shared" si="5" ref="C94:D106">+C41</f>
        <v>Groentenbouillon</v>
      </c>
      <c r="D94" s="44">
        <f t="shared" si="3"/>
        <v>0</v>
      </c>
    </row>
    <row r="95" spans="1:4" ht="15" customHeight="1" hidden="1">
      <c r="A95" s="79">
        <f>+A42</f>
        <v>0</v>
      </c>
      <c r="B95" s="133"/>
      <c r="C95" s="39" t="str">
        <f t="shared" si="5"/>
        <v>Chipolata</v>
      </c>
      <c r="D95" s="39" t="str">
        <f t="shared" si="3"/>
        <v>Charcuterie-</v>
      </c>
    </row>
    <row r="96" spans="1:4" ht="15" customHeight="1" hidden="1">
      <c r="A96" s="74" t="s">
        <v>9</v>
      </c>
      <c r="B96" s="133"/>
      <c r="C96" s="39" t="str">
        <f t="shared" si="5"/>
        <v>vleesjus</v>
      </c>
      <c r="D96" s="39" t="str">
        <f t="shared" si="5"/>
        <v>schotel</v>
      </c>
    </row>
    <row r="97" spans="1:4" ht="15" customHeight="1" hidden="1">
      <c r="A97" s="75">
        <f>+A90+1</f>
        <v>43910</v>
      </c>
      <c r="B97" s="133"/>
      <c r="C97" s="39" t="str">
        <f t="shared" si="5"/>
        <v>Knolselder gestoofd</v>
      </c>
      <c r="D97" s="39">
        <f t="shared" si="5"/>
        <v>0</v>
      </c>
    </row>
    <row r="98" spans="1:4" ht="15" customHeight="1" hidden="1">
      <c r="A98" s="76">
        <f>+A97</f>
        <v>43910</v>
      </c>
      <c r="B98" s="133"/>
      <c r="C98" s="39" t="str">
        <f t="shared" si="5"/>
        <v>Natuuraardappelen</v>
      </c>
      <c r="D98" s="39" t="str">
        <f t="shared" si="5"/>
        <v>Alternatief beleg</v>
      </c>
    </row>
    <row r="99" spans="1:4" ht="15" customHeight="1" hidden="1">
      <c r="A99" s="77"/>
      <c r="B99" s="134"/>
      <c r="C99" s="40" t="str">
        <f t="shared" si="5"/>
        <v>Yoghurt</v>
      </c>
      <c r="D99" s="46">
        <f t="shared" si="5"/>
        <v>0</v>
      </c>
    </row>
    <row r="100" spans="1:4" ht="6" customHeight="1" hidden="1">
      <c r="A100" s="32"/>
      <c r="B100" s="33"/>
      <c r="C100" s="37"/>
      <c r="D100" s="37"/>
    </row>
    <row r="101" spans="1:4" ht="15" customHeight="1" hidden="1">
      <c r="A101" s="78">
        <f>+A48</f>
        <v>0</v>
      </c>
      <c r="B101" s="135" t="s">
        <v>49</v>
      </c>
      <c r="C101" s="34" t="str">
        <f aca="true" t="shared" si="6" ref="C101:C106">+C48</f>
        <v>Rapensoep</v>
      </c>
      <c r="D101" s="41">
        <f t="shared" si="5"/>
        <v>0</v>
      </c>
    </row>
    <row r="102" spans="1:4" ht="15" customHeight="1" hidden="1">
      <c r="A102" s="79">
        <f>+A49</f>
        <v>0</v>
      </c>
      <c r="B102" s="136"/>
      <c r="C102" s="35" t="str">
        <f t="shared" si="6"/>
        <v>Kalkoengebraad</v>
      </c>
      <c r="D102" s="42" t="str">
        <f t="shared" si="5"/>
        <v>Sandwiches</v>
      </c>
    </row>
    <row r="103" spans="1:4" ht="15" customHeight="1" hidden="1">
      <c r="A103" s="74" t="s">
        <v>10</v>
      </c>
      <c r="B103" s="136"/>
      <c r="C103" s="91" t="str">
        <f t="shared" si="6"/>
        <v>Dragonsaus</v>
      </c>
      <c r="D103" s="42" t="str">
        <f t="shared" si="5"/>
        <v>Camembert</v>
      </c>
    </row>
    <row r="104" spans="1:4" ht="15" customHeight="1" hidden="1">
      <c r="A104" s="75">
        <f>+A97+1</f>
        <v>43911</v>
      </c>
      <c r="B104" s="136"/>
      <c r="C104" s="35" t="str">
        <f t="shared" si="6"/>
        <v>Broccoli</v>
      </c>
      <c r="D104" s="42">
        <f t="shared" si="5"/>
        <v>0</v>
      </c>
    </row>
    <row r="105" spans="1:4" ht="15" customHeight="1" hidden="1">
      <c r="A105" s="76">
        <f>+A104</f>
        <v>43911</v>
      </c>
      <c r="B105" s="136"/>
      <c r="C105" s="35" t="str">
        <f t="shared" si="6"/>
        <v>Kroketten</v>
      </c>
      <c r="D105" s="42" t="str">
        <f t="shared" si="5"/>
        <v>Alternatief beleg</v>
      </c>
    </row>
    <row r="106" spans="1:4" ht="15" customHeight="1" hidden="1">
      <c r="A106" s="77"/>
      <c r="B106" s="137"/>
      <c r="C106" s="36" t="str">
        <f t="shared" si="6"/>
        <v>Gebak</v>
      </c>
      <c r="D106" s="43">
        <f t="shared" si="5"/>
        <v>0</v>
      </c>
    </row>
    <row r="107" spans="2:3" ht="14.25" customHeight="1" hidden="1">
      <c r="B107" s="29" t="s">
        <v>23</v>
      </c>
      <c r="C107" s="21" t="s">
        <v>24</v>
      </c>
    </row>
    <row r="108" spans="1:4" ht="14.25" customHeight="1" hidden="1">
      <c r="A108" s="117"/>
      <c r="B108" s="21"/>
      <c r="C108" s="21"/>
      <c r="D108" s="118"/>
    </row>
    <row r="109" spans="1:4" ht="14.25" customHeight="1" hidden="1">
      <c r="A109" s="117"/>
      <c r="B109" s="29" t="s">
        <v>25</v>
      </c>
      <c r="C109" s="21" t="str">
        <f>$C$56</f>
        <v>Hamburger met erwtjes</v>
      </c>
      <c r="D109" s="118"/>
    </row>
    <row r="110" spans="1:4" ht="18" hidden="1">
      <c r="A110" s="16" t="str">
        <f>+$A$4</f>
        <v>Lente</v>
      </c>
      <c r="B110" s="128" t="s">
        <v>11</v>
      </c>
      <c r="C110" s="128"/>
      <c r="D110" s="128"/>
    </row>
    <row r="111" ht="12.75" hidden="1">
      <c r="A111" s="31" t="s">
        <v>31</v>
      </c>
    </row>
    <row r="112" spans="1:4" ht="15" customHeight="1" hidden="1">
      <c r="A112" s="78">
        <f>+A59</f>
        <v>0</v>
      </c>
      <c r="B112" s="119" t="str">
        <f>+C6</f>
        <v>Parmentiersoep (aardappelen)</v>
      </c>
      <c r="C112" s="120"/>
      <c r="D112" s="121"/>
    </row>
    <row r="113" spans="1:4" ht="15" customHeight="1" hidden="1">
      <c r="A113" s="79">
        <f>+A60</f>
        <v>0</v>
      </c>
      <c r="B113" s="122" t="str">
        <f aca="true" t="shared" si="7" ref="B113:B158">+C7</f>
        <v>Gebakken kipfilet</v>
      </c>
      <c r="C113" s="123"/>
      <c r="D113" s="124"/>
    </row>
    <row r="114" spans="1:4" ht="15" customHeight="1" hidden="1">
      <c r="A114" s="74" t="s">
        <v>4</v>
      </c>
      <c r="B114" s="129" t="str">
        <f t="shared" si="7"/>
        <v>Gevogeltejus</v>
      </c>
      <c r="C114" s="130"/>
      <c r="D114" s="131"/>
    </row>
    <row r="115" spans="1:4" ht="15" customHeight="1" hidden="1">
      <c r="A115" s="75">
        <f>+A62</f>
        <v>43905</v>
      </c>
      <c r="B115" s="122" t="str">
        <f t="shared" si="7"/>
        <v>Ratatouille</v>
      </c>
      <c r="C115" s="123"/>
      <c r="D115" s="124"/>
    </row>
    <row r="116" spans="1:4" ht="15" customHeight="1" hidden="1">
      <c r="A116" s="76">
        <f>+A115</f>
        <v>43905</v>
      </c>
      <c r="B116" s="122" t="str">
        <f t="shared" si="7"/>
        <v>Rijst</v>
      </c>
      <c r="C116" s="123"/>
      <c r="D116" s="124"/>
    </row>
    <row r="117" spans="1:6" ht="15" customHeight="1" hidden="1">
      <c r="A117" s="77"/>
      <c r="B117" s="125" t="s">
        <v>71</v>
      </c>
      <c r="C117" s="126"/>
      <c r="D117" s="127"/>
      <c r="F117" s="107"/>
    </row>
    <row r="118" spans="1:4" ht="6" customHeight="1" hidden="1">
      <c r="A118" s="32"/>
      <c r="B118" s="37"/>
      <c r="C118" s="83"/>
      <c r="D118" s="83"/>
    </row>
    <row r="119" spans="1:4" ht="15" customHeight="1" hidden="1">
      <c r="A119" s="78">
        <f>+A66</f>
        <v>0</v>
      </c>
      <c r="B119" s="119" t="str">
        <f t="shared" si="7"/>
        <v>Kervelsoep</v>
      </c>
      <c r="C119" s="120"/>
      <c r="D119" s="121"/>
    </row>
    <row r="120" spans="1:4" ht="15" customHeight="1" hidden="1">
      <c r="A120" s="79">
        <f>+A67</f>
        <v>0</v>
      </c>
      <c r="B120" s="129" t="s">
        <v>275</v>
      </c>
      <c r="C120" s="130"/>
      <c r="D120" s="131"/>
    </row>
    <row r="121" spans="1:4" ht="15" customHeight="1" hidden="1">
      <c r="A121" s="74" t="s">
        <v>5</v>
      </c>
      <c r="B121" s="129" t="s">
        <v>61</v>
      </c>
      <c r="C121" s="130"/>
      <c r="D121" s="131"/>
    </row>
    <row r="122" spans="1:4" ht="15" customHeight="1" hidden="1">
      <c r="A122" s="75">
        <f>+A115+1</f>
        <v>43906</v>
      </c>
      <c r="B122" s="122" t="s">
        <v>19</v>
      </c>
      <c r="C122" s="123"/>
      <c r="D122" s="124"/>
    </row>
    <row r="123" spans="1:4" ht="15" customHeight="1" hidden="1">
      <c r="A123" s="76">
        <f>+A122</f>
        <v>43906</v>
      </c>
      <c r="B123" s="122" t="s">
        <v>13</v>
      </c>
      <c r="C123" s="123"/>
      <c r="D123" s="124"/>
    </row>
    <row r="124" spans="1:4" ht="15" customHeight="1" hidden="1">
      <c r="A124" s="77"/>
      <c r="B124" s="125" t="str">
        <f t="shared" si="7"/>
        <v>Speculoospudding</v>
      </c>
      <c r="C124" s="126"/>
      <c r="D124" s="127"/>
    </row>
    <row r="125" spans="1:4" ht="6" customHeight="1" hidden="1">
      <c r="A125" s="32"/>
      <c r="B125" s="37"/>
      <c r="C125" s="83"/>
      <c r="D125" s="83"/>
    </row>
    <row r="126" spans="1:4" ht="15" customHeight="1" hidden="1">
      <c r="A126" s="78">
        <f>+A73</f>
        <v>0</v>
      </c>
      <c r="B126" s="119" t="str">
        <f t="shared" si="7"/>
        <v>Gevogelteroomsoep</v>
      </c>
      <c r="C126" s="120"/>
      <c r="D126" s="121"/>
    </row>
    <row r="127" spans="1:4" ht="15" customHeight="1" hidden="1">
      <c r="A127" s="79">
        <f>+A74</f>
        <v>0</v>
      </c>
      <c r="B127" s="122" t="str">
        <f t="shared" si="7"/>
        <v>Varkensragout</v>
      </c>
      <c r="C127" s="123"/>
      <c r="D127" s="124"/>
    </row>
    <row r="128" spans="1:4" ht="15" customHeight="1" hidden="1">
      <c r="A128" s="74" t="s">
        <v>6</v>
      </c>
      <c r="B128" s="129" t="str">
        <f t="shared" si="7"/>
        <v>van de chef</v>
      </c>
      <c r="C128" s="130"/>
      <c r="D128" s="131"/>
    </row>
    <row r="129" spans="1:4" ht="15" customHeight="1" hidden="1">
      <c r="A129" s="75">
        <f>+A122+1</f>
        <v>43907</v>
      </c>
      <c r="B129" s="129" t="str">
        <f>+C23</f>
        <v>Sla en tomaat</v>
      </c>
      <c r="C129" s="130"/>
      <c r="D129" s="131"/>
    </row>
    <row r="130" spans="1:4" ht="15" customHeight="1" hidden="1">
      <c r="A130" s="76">
        <f>+A129</f>
        <v>43907</v>
      </c>
      <c r="B130" s="122" t="s">
        <v>15</v>
      </c>
      <c r="C130" s="123"/>
      <c r="D130" s="124"/>
    </row>
    <row r="131" spans="1:4" ht="15" customHeight="1" hidden="1">
      <c r="A131" s="77"/>
      <c r="B131" s="125" t="str">
        <f t="shared" si="7"/>
        <v>Seizoenfruit</v>
      </c>
      <c r="C131" s="126"/>
      <c r="D131" s="127"/>
    </row>
    <row r="132" spans="1:4" ht="6" customHeight="1" hidden="1">
      <c r="A132" s="32"/>
      <c r="B132" s="37"/>
      <c r="C132" s="83"/>
      <c r="D132" s="83"/>
    </row>
    <row r="133" spans="1:4" ht="15" customHeight="1" hidden="1">
      <c r="A133" s="78">
        <f>+A80</f>
        <v>0</v>
      </c>
      <c r="B133" s="119" t="str">
        <f t="shared" si="7"/>
        <v>Tomatensoep met balletjes</v>
      </c>
      <c r="C133" s="120"/>
      <c r="D133" s="121"/>
    </row>
    <row r="134" spans="1:4" ht="15" customHeight="1" hidden="1">
      <c r="A134" s="79">
        <f>+A81</f>
        <v>0</v>
      </c>
      <c r="B134" s="129" t="s">
        <v>168</v>
      </c>
      <c r="C134" s="130"/>
      <c r="D134" s="131"/>
    </row>
    <row r="135" spans="1:4" ht="15" customHeight="1" hidden="1">
      <c r="A135" s="74" t="s">
        <v>7</v>
      </c>
      <c r="B135" s="129" t="s">
        <v>169</v>
      </c>
      <c r="C135" s="130"/>
      <c r="D135" s="131"/>
    </row>
    <row r="136" spans="1:4" ht="15" customHeight="1" hidden="1">
      <c r="A136" s="75">
        <f>+A129+1</f>
        <v>43908</v>
      </c>
      <c r="B136" s="129" t="s">
        <v>125</v>
      </c>
      <c r="C136" s="130"/>
      <c r="D136" s="131"/>
    </row>
    <row r="137" spans="1:4" ht="15" customHeight="1" hidden="1">
      <c r="A137" s="76">
        <f>+A136</f>
        <v>43908</v>
      </c>
      <c r="B137" s="122" t="str">
        <f>+C31</f>
        <v>Puree</v>
      </c>
      <c r="C137" s="123"/>
      <c r="D137" s="124"/>
    </row>
    <row r="138" spans="1:4" ht="15" customHeight="1" hidden="1">
      <c r="A138" s="77"/>
      <c r="B138" s="125" t="str">
        <f>+C32</f>
        <v>Mokkapudding</v>
      </c>
      <c r="C138" s="126"/>
      <c r="D138" s="127"/>
    </row>
    <row r="139" spans="1:4" ht="6" customHeight="1" hidden="1">
      <c r="A139" s="32"/>
      <c r="B139" s="37"/>
      <c r="C139" s="83"/>
      <c r="D139" s="83"/>
    </row>
    <row r="140" spans="1:4" ht="15" customHeight="1" hidden="1">
      <c r="A140" s="78">
        <f>+A87</f>
        <v>0</v>
      </c>
      <c r="B140" s="119" t="str">
        <f t="shared" si="7"/>
        <v>Wortelsoep</v>
      </c>
      <c r="C140" s="120"/>
      <c r="D140" s="121"/>
    </row>
    <row r="141" spans="1:4" ht="15" customHeight="1" hidden="1">
      <c r="A141" s="79">
        <f>+A88</f>
        <v>0</v>
      </c>
      <c r="B141" s="122" t="str">
        <f>+C35</f>
        <v>Vispannetje</v>
      </c>
      <c r="C141" s="123"/>
      <c r="D141" s="124"/>
    </row>
    <row r="142" spans="1:4" ht="15" customHeight="1" hidden="1">
      <c r="A142" s="74" t="s">
        <v>8</v>
      </c>
      <c r="B142" s="129" t="str">
        <f t="shared" si="7"/>
        <v>op Oostendse wijze</v>
      </c>
      <c r="C142" s="130"/>
      <c r="D142" s="131"/>
    </row>
    <row r="143" spans="1:4" ht="15" customHeight="1" hidden="1">
      <c r="A143" s="75">
        <f>+A136+1</f>
        <v>43909</v>
      </c>
      <c r="B143" s="122" t="str">
        <f t="shared" si="7"/>
        <v>(mosselen, garnaal, room, champignons)</v>
      </c>
      <c r="C143" s="123"/>
      <c r="D143" s="124"/>
    </row>
    <row r="144" spans="1:6" ht="15" customHeight="1" hidden="1">
      <c r="A144" s="76">
        <f>+A143</f>
        <v>43909</v>
      </c>
      <c r="B144" s="122" t="str">
        <f t="shared" si="7"/>
        <v>Andijviestamppot</v>
      </c>
      <c r="C144" s="123"/>
      <c r="D144" s="124"/>
      <c r="F144" s="106"/>
    </row>
    <row r="145" spans="1:6" ht="15" customHeight="1" hidden="1">
      <c r="A145" s="77"/>
      <c r="B145" s="125" t="s">
        <v>21</v>
      </c>
      <c r="C145" s="126"/>
      <c r="D145" s="127"/>
      <c r="F145" s="107"/>
    </row>
    <row r="146" spans="1:6" ht="6" customHeight="1" hidden="1">
      <c r="A146" s="32"/>
      <c r="B146" s="37"/>
      <c r="C146" s="83"/>
      <c r="D146" s="83"/>
      <c r="F146" s="106"/>
    </row>
    <row r="147" spans="1:6" ht="15" customHeight="1" hidden="1">
      <c r="A147" s="78">
        <f>+A94</f>
        <v>0</v>
      </c>
      <c r="B147" s="119" t="str">
        <f t="shared" si="7"/>
        <v>Groentenbouillon</v>
      </c>
      <c r="C147" s="120"/>
      <c r="D147" s="121"/>
      <c r="F147" s="106"/>
    </row>
    <row r="148" spans="1:6" ht="15" customHeight="1" hidden="1">
      <c r="A148" s="79">
        <f>+A95</f>
        <v>0</v>
      </c>
      <c r="B148" s="122" t="str">
        <f t="shared" si="7"/>
        <v>Chipolata</v>
      </c>
      <c r="C148" s="123"/>
      <c r="D148" s="124"/>
      <c r="F148" s="106"/>
    </row>
    <row r="149" spans="1:6" ht="15" customHeight="1" hidden="1">
      <c r="A149" s="74" t="s">
        <v>9</v>
      </c>
      <c r="B149" s="129" t="str">
        <f t="shared" si="7"/>
        <v>vleesjus</v>
      </c>
      <c r="C149" s="130"/>
      <c r="D149" s="131"/>
      <c r="F149" s="106"/>
    </row>
    <row r="150" spans="1:6" ht="15" customHeight="1" hidden="1">
      <c r="A150" s="75">
        <f>+A143+1</f>
        <v>43910</v>
      </c>
      <c r="B150" s="122" t="str">
        <f t="shared" si="7"/>
        <v>Knolselder gestoofd</v>
      </c>
      <c r="C150" s="123"/>
      <c r="D150" s="124"/>
      <c r="F150" s="106"/>
    </row>
    <row r="151" spans="1:6" ht="15" customHeight="1" hidden="1">
      <c r="A151" s="76">
        <f>+A150</f>
        <v>43910</v>
      </c>
      <c r="B151" s="122" t="str">
        <f t="shared" si="7"/>
        <v>Natuuraardappelen</v>
      </c>
      <c r="C151" s="123"/>
      <c r="D151" s="124"/>
      <c r="F151" s="106"/>
    </row>
    <row r="152" spans="1:6" ht="15" customHeight="1" hidden="1">
      <c r="A152" s="77"/>
      <c r="B152" s="125" t="str">
        <f>+C46</f>
        <v>Yoghurt</v>
      </c>
      <c r="C152" s="126"/>
      <c r="D152" s="127"/>
      <c r="F152" s="106"/>
    </row>
    <row r="153" spans="1:6" ht="6" customHeight="1" hidden="1">
      <c r="A153" s="32"/>
      <c r="B153" s="37"/>
      <c r="C153" s="83"/>
      <c r="D153" s="83"/>
      <c r="F153" s="106"/>
    </row>
    <row r="154" spans="1:6" ht="15" customHeight="1" hidden="1">
      <c r="A154" s="78">
        <f>+A101</f>
        <v>0</v>
      </c>
      <c r="B154" s="119" t="str">
        <f t="shared" si="7"/>
        <v>Rapensoep</v>
      </c>
      <c r="C154" s="120"/>
      <c r="D154" s="121"/>
      <c r="F154" s="106"/>
    </row>
    <row r="155" spans="1:6" ht="15" customHeight="1" hidden="1">
      <c r="A155" s="79">
        <f>+A102</f>
        <v>0</v>
      </c>
      <c r="B155" s="122" t="str">
        <f t="shared" si="7"/>
        <v>Kalkoengebraad</v>
      </c>
      <c r="C155" s="123"/>
      <c r="D155" s="124"/>
      <c r="F155" s="106"/>
    </row>
    <row r="156" spans="1:6" ht="15" customHeight="1" hidden="1">
      <c r="A156" s="74" t="s">
        <v>10</v>
      </c>
      <c r="B156" s="129" t="str">
        <f t="shared" si="7"/>
        <v>Dragonsaus</v>
      </c>
      <c r="C156" s="130"/>
      <c r="D156" s="131"/>
      <c r="F156" s="106"/>
    </row>
    <row r="157" spans="1:6" ht="15" customHeight="1" hidden="1">
      <c r="A157" s="75">
        <f>+A150+1</f>
        <v>43911</v>
      </c>
      <c r="B157" s="122" t="str">
        <f t="shared" si="7"/>
        <v>Broccoli</v>
      </c>
      <c r="C157" s="123"/>
      <c r="D157" s="124"/>
      <c r="F157" s="106"/>
    </row>
    <row r="158" spans="1:6" ht="15" customHeight="1" hidden="1">
      <c r="A158" s="76">
        <f>+A157</f>
        <v>43911</v>
      </c>
      <c r="B158" s="122" t="str">
        <f t="shared" si="7"/>
        <v>Kroketten</v>
      </c>
      <c r="C158" s="123"/>
      <c r="D158" s="124"/>
      <c r="F158" s="106"/>
    </row>
    <row r="159" spans="1:6" ht="15" customHeight="1" hidden="1">
      <c r="A159" s="77"/>
      <c r="B159" s="125" t="s">
        <v>449</v>
      </c>
      <c r="C159" s="126"/>
      <c r="D159" s="127"/>
      <c r="F159" s="107"/>
    </row>
    <row r="160" spans="2:6" ht="14.25" customHeight="1" hidden="1">
      <c r="B160" s="29" t="s">
        <v>79</v>
      </c>
      <c r="C160" s="21" t="s">
        <v>457</v>
      </c>
      <c r="F160" s="106"/>
    </row>
    <row r="161" spans="1:6" ht="14.25" customHeight="1" hidden="1">
      <c r="A161" s="117"/>
      <c r="B161" s="29" t="s">
        <v>458</v>
      </c>
      <c r="C161" s="21" t="s">
        <v>460</v>
      </c>
      <c r="D161" s="118"/>
      <c r="F161" s="106"/>
    </row>
    <row r="162" spans="1:6" ht="14.25" customHeight="1" hidden="1">
      <c r="A162" s="117"/>
      <c r="B162" s="29" t="s">
        <v>459</v>
      </c>
      <c r="C162" s="21" t="s">
        <v>461</v>
      </c>
      <c r="D162" s="118"/>
      <c r="F162" s="106"/>
    </row>
    <row r="163" spans="1:4" ht="18">
      <c r="A163" s="16" t="str">
        <f>+$A$4</f>
        <v>Lente</v>
      </c>
      <c r="B163" s="128" t="s">
        <v>11</v>
      </c>
      <c r="C163" s="128"/>
      <c r="D163" s="128"/>
    </row>
    <row r="164" ht="12.75">
      <c r="A164" s="31" t="s">
        <v>33</v>
      </c>
    </row>
    <row r="165" spans="1:4" ht="19.5" customHeight="1">
      <c r="A165" s="147">
        <f>+A112</f>
        <v>0</v>
      </c>
      <c r="B165" s="156"/>
      <c r="C165" s="157"/>
      <c r="D165" s="158"/>
    </row>
    <row r="166" spans="1:4" ht="19.5" customHeight="1">
      <c r="A166" s="148">
        <f>+A113</f>
        <v>0</v>
      </c>
      <c r="B166" s="122"/>
      <c r="C166" s="123"/>
      <c r="D166" s="124"/>
    </row>
    <row r="167" spans="1:4" ht="19.5" customHeight="1">
      <c r="A167" s="149" t="s">
        <v>4</v>
      </c>
      <c r="B167" s="122"/>
      <c r="C167" s="123"/>
      <c r="D167" s="124"/>
    </row>
    <row r="168" spans="1:4" ht="19.5" customHeight="1">
      <c r="A168" s="150">
        <v>45362</v>
      </c>
      <c r="B168" s="122"/>
      <c r="C168" s="123"/>
      <c r="D168" s="124"/>
    </row>
    <row r="169" spans="1:4" ht="19.5" customHeight="1">
      <c r="A169" s="151">
        <f>+A168</f>
        <v>45362</v>
      </c>
      <c r="B169" s="122"/>
      <c r="C169" s="123"/>
      <c r="D169" s="124"/>
    </row>
    <row r="170" spans="1:4" ht="19.5" customHeight="1">
      <c r="A170" s="152"/>
      <c r="B170" s="153"/>
      <c r="C170" s="154"/>
      <c r="D170" s="155"/>
    </row>
    <row r="171" spans="1:4" ht="15">
      <c r="A171" s="32"/>
      <c r="B171" s="37"/>
      <c r="C171" s="83"/>
      <c r="D171" s="83"/>
    </row>
    <row r="172" spans="1:4" ht="19.5" customHeight="1">
      <c r="A172" s="147">
        <f>+A119</f>
        <v>0</v>
      </c>
      <c r="B172" s="156"/>
      <c r="C172" s="157"/>
      <c r="D172" s="158"/>
    </row>
    <row r="173" spans="1:4" ht="19.5" customHeight="1">
      <c r="A173" s="148">
        <f>+A120</f>
        <v>0</v>
      </c>
      <c r="B173" s="122"/>
      <c r="C173" s="123"/>
      <c r="D173" s="124"/>
    </row>
    <row r="174" spans="1:4" ht="19.5" customHeight="1">
      <c r="A174" s="149" t="s">
        <v>5</v>
      </c>
      <c r="B174" s="122"/>
      <c r="C174" s="123"/>
      <c r="D174" s="124"/>
    </row>
    <row r="175" spans="1:4" ht="19.5" customHeight="1">
      <c r="A175" s="150">
        <f>+A168+1</f>
        <v>45363</v>
      </c>
      <c r="B175" s="122"/>
      <c r="C175" s="123"/>
      <c r="D175" s="124"/>
    </row>
    <row r="176" spans="1:4" ht="19.5" customHeight="1">
      <c r="A176" s="151">
        <f>+A175</f>
        <v>45363</v>
      </c>
      <c r="B176" s="122"/>
      <c r="C176" s="123"/>
      <c r="D176" s="124"/>
    </row>
    <row r="177" spans="1:4" ht="19.5" customHeight="1">
      <c r="A177" s="152"/>
      <c r="B177" s="153"/>
      <c r="C177" s="154"/>
      <c r="D177" s="155"/>
    </row>
    <row r="178" spans="1:4" ht="15">
      <c r="A178" s="32"/>
      <c r="B178" s="37"/>
      <c r="C178" s="83"/>
      <c r="D178" s="83"/>
    </row>
    <row r="179" spans="1:8" ht="19.5" customHeight="1">
      <c r="A179" s="147">
        <f>+A126</f>
        <v>0</v>
      </c>
      <c r="B179" s="156" t="s">
        <v>466</v>
      </c>
      <c r="C179" s="157"/>
      <c r="D179" s="158"/>
      <c r="F179" s="106"/>
      <c r="G179" s="106"/>
      <c r="H179" s="106"/>
    </row>
    <row r="180" spans="1:8" ht="19.5" customHeight="1">
      <c r="A180" s="148">
        <f>+A127</f>
        <v>0</v>
      </c>
      <c r="B180" s="165" t="s">
        <v>464</v>
      </c>
      <c r="C180" s="166"/>
      <c r="D180" s="167"/>
      <c r="F180" s="107"/>
      <c r="G180" s="106"/>
      <c r="H180" s="106"/>
    </row>
    <row r="181" spans="1:8" ht="19.5" customHeight="1">
      <c r="A181" s="149" t="s">
        <v>6</v>
      </c>
      <c r="B181" s="159" t="s">
        <v>467</v>
      </c>
      <c r="C181" s="160"/>
      <c r="D181" s="161"/>
      <c r="F181" s="107"/>
      <c r="G181" s="106"/>
      <c r="H181" s="106"/>
    </row>
    <row r="182" spans="1:8" ht="19.5" customHeight="1">
      <c r="A182" s="150">
        <f>+A175+1</f>
        <v>45364</v>
      </c>
      <c r="B182" s="162"/>
      <c r="C182" s="163"/>
      <c r="D182" s="164"/>
      <c r="F182" s="107"/>
      <c r="G182" s="106"/>
      <c r="H182" s="106"/>
    </row>
    <row r="183" spans="1:8" ht="19.5" customHeight="1">
      <c r="A183" s="151">
        <f>+A182</f>
        <v>45364</v>
      </c>
      <c r="B183" s="159"/>
      <c r="C183" s="160"/>
      <c r="D183" s="161"/>
      <c r="F183" s="107"/>
      <c r="G183" s="106"/>
      <c r="H183" s="106"/>
    </row>
    <row r="184" spans="1:8" ht="19.5" customHeight="1">
      <c r="A184" s="152"/>
      <c r="B184" s="153" t="s">
        <v>468</v>
      </c>
      <c r="C184" s="154"/>
      <c r="D184" s="155"/>
      <c r="F184" s="107"/>
      <c r="G184" s="106"/>
      <c r="H184" s="106"/>
    </row>
    <row r="185" spans="1:8" ht="15">
      <c r="A185" s="32"/>
      <c r="B185" s="37"/>
      <c r="C185" s="83"/>
      <c r="D185" s="83"/>
      <c r="F185" s="106"/>
      <c r="G185" s="106"/>
      <c r="H185" s="106"/>
    </row>
    <row r="186" spans="1:4" ht="19.5" customHeight="1">
      <c r="A186" s="147">
        <f>+A133</f>
        <v>0</v>
      </c>
      <c r="B186" s="156"/>
      <c r="C186" s="157"/>
      <c r="D186" s="158"/>
    </row>
    <row r="187" spans="1:4" ht="19.5" customHeight="1">
      <c r="A187" s="148">
        <f>+A134</f>
        <v>0</v>
      </c>
      <c r="B187" s="122"/>
      <c r="C187" s="123"/>
      <c r="D187" s="124"/>
    </row>
    <row r="188" spans="1:4" ht="19.5" customHeight="1">
      <c r="A188" s="149" t="s">
        <v>7</v>
      </c>
      <c r="B188" s="122"/>
      <c r="C188" s="123"/>
      <c r="D188" s="124"/>
    </row>
    <row r="189" spans="1:4" ht="19.5" customHeight="1">
      <c r="A189" s="150">
        <f>+A182+1</f>
        <v>45365</v>
      </c>
      <c r="B189" s="122"/>
      <c r="C189" s="123"/>
      <c r="D189" s="124"/>
    </row>
    <row r="190" spans="1:4" ht="19.5" customHeight="1">
      <c r="A190" s="151">
        <f>+A189</f>
        <v>45365</v>
      </c>
      <c r="B190" s="122"/>
      <c r="C190" s="123"/>
      <c r="D190" s="124"/>
    </row>
    <row r="191" spans="1:4" ht="19.5" customHeight="1">
      <c r="A191" s="152"/>
      <c r="B191" s="153"/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 t="s">
        <v>463</v>
      </c>
      <c r="C193" s="157"/>
      <c r="D193" s="158"/>
    </row>
    <row r="194" spans="1:4" ht="19.5" customHeight="1">
      <c r="A194" s="148">
        <f>+A141</f>
        <v>0</v>
      </c>
      <c r="B194" s="122" t="s">
        <v>469</v>
      </c>
      <c r="C194" s="123"/>
      <c r="D194" s="124"/>
    </row>
    <row r="195" spans="1:4" ht="19.5" customHeight="1">
      <c r="A195" s="149" t="s">
        <v>8</v>
      </c>
      <c r="B195" s="122" t="s">
        <v>470</v>
      </c>
      <c r="C195" s="123"/>
      <c r="D195" s="124"/>
    </row>
    <row r="196" spans="1:4" ht="19.5" customHeight="1">
      <c r="A196" s="150">
        <f>+A189+1</f>
        <v>45366</v>
      </c>
      <c r="B196" s="122"/>
      <c r="C196" s="123"/>
      <c r="D196" s="124"/>
    </row>
    <row r="197" spans="1:4" ht="19.5" customHeight="1">
      <c r="A197" s="151">
        <f>+A196</f>
        <v>45366</v>
      </c>
      <c r="B197" s="122"/>
      <c r="C197" s="123"/>
      <c r="D197" s="124"/>
    </row>
    <row r="198" spans="1:4" ht="19.5" customHeight="1">
      <c r="A198" s="152"/>
      <c r="B198" s="153" t="s">
        <v>468</v>
      </c>
      <c r="C198" s="154"/>
      <c r="D198" s="155"/>
    </row>
    <row r="199" spans="2:3" ht="14.25" customHeight="1">
      <c r="B199" s="29"/>
      <c r="C199" s="21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8">
    <mergeCell ref="F1:H2"/>
    <mergeCell ref="J1:L1"/>
    <mergeCell ref="B6:B11"/>
    <mergeCell ref="B13:B18"/>
    <mergeCell ref="B20:B25"/>
    <mergeCell ref="B27:B32"/>
    <mergeCell ref="B34:B39"/>
    <mergeCell ref="B41:B46"/>
    <mergeCell ref="B48:B53"/>
    <mergeCell ref="A55:A56"/>
    <mergeCell ref="D55:D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1:D181"/>
    <mergeCell ref="B182:D182"/>
    <mergeCell ref="B183:D183"/>
    <mergeCell ref="B184:D184"/>
    <mergeCell ref="B180:D180"/>
    <mergeCell ref="B186:D186"/>
    <mergeCell ref="B187:D187"/>
    <mergeCell ref="B188:D188"/>
    <mergeCell ref="B189:D189"/>
    <mergeCell ref="B190:D190"/>
    <mergeCell ref="B191:D191"/>
    <mergeCell ref="A200:A201"/>
    <mergeCell ref="D200:D201"/>
    <mergeCell ref="B193:D193"/>
    <mergeCell ref="B194:D194"/>
    <mergeCell ref="B195:D195"/>
    <mergeCell ref="B196:D196"/>
    <mergeCell ref="B197:D197"/>
    <mergeCell ref="B198:D198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colBreaks count="1" manualBreakCount="1">
    <brk id="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="85" zoomScaleNormal="85" zoomScalePageLayoutView="0" workbookViewId="0" topLeftCell="A163">
      <selection activeCell="H194" sqref="H194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9" width="13.00390625" style="5" customWidth="1"/>
    <col min="10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30</v>
      </c>
      <c r="C6" s="55" t="s">
        <v>185</v>
      </c>
      <c r="D6" s="11"/>
      <c r="F6" s="14"/>
    </row>
    <row r="7" spans="1:4" ht="15" customHeight="1" hidden="1">
      <c r="A7" s="79"/>
      <c r="B7" s="133"/>
      <c r="C7" s="19" t="s">
        <v>380</v>
      </c>
      <c r="D7" s="48"/>
    </row>
    <row r="8" spans="1:4" ht="15" customHeight="1" hidden="1">
      <c r="A8" s="74" t="s">
        <v>4</v>
      </c>
      <c r="B8" s="133"/>
      <c r="C8" s="101" t="s">
        <v>280</v>
      </c>
      <c r="D8" s="69" t="s">
        <v>42</v>
      </c>
    </row>
    <row r="9" spans="1:4" ht="15" customHeight="1" hidden="1">
      <c r="A9" s="75">
        <f>+'W9'!A51+1</f>
        <v>43968</v>
      </c>
      <c r="B9" s="133"/>
      <c r="C9" s="19" t="s">
        <v>272</v>
      </c>
      <c r="D9" s="12"/>
    </row>
    <row r="10" spans="1:4" ht="15" customHeight="1" hidden="1">
      <c r="A10" s="76">
        <f>+A9</f>
        <v>43968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5" t="s">
        <v>77</v>
      </c>
      <c r="D13" s="27"/>
    </row>
    <row r="14" spans="1:4" ht="15" customHeight="1" hidden="1">
      <c r="A14" s="79"/>
      <c r="B14" s="133"/>
      <c r="C14" s="19" t="s">
        <v>124</v>
      </c>
      <c r="D14" s="8"/>
    </row>
    <row r="15" spans="1:4" ht="15" customHeight="1" hidden="1">
      <c r="A15" s="74" t="s">
        <v>5</v>
      </c>
      <c r="B15" s="133"/>
      <c r="C15" s="19" t="s">
        <v>73</v>
      </c>
      <c r="D15" s="8" t="s">
        <v>202</v>
      </c>
    </row>
    <row r="16" spans="1:4" ht="15" customHeight="1" hidden="1">
      <c r="A16" s="75">
        <f>+A9+1</f>
        <v>43969</v>
      </c>
      <c r="B16" s="133"/>
      <c r="C16" s="19" t="s">
        <v>207</v>
      </c>
      <c r="D16" s="8"/>
    </row>
    <row r="17" spans="1:4" ht="15" customHeight="1" hidden="1">
      <c r="A17" s="76">
        <f>+A16</f>
        <v>43969</v>
      </c>
      <c r="B17" s="133"/>
      <c r="C17" s="19" t="s">
        <v>87</v>
      </c>
      <c r="D17" s="19" t="s">
        <v>138</v>
      </c>
    </row>
    <row r="18" spans="1:4" ht="15" customHeight="1" hidden="1">
      <c r="A18" s="77"/>
      <c r="B18" s="134"/>
      <c r="C18" s="61" t="s">
        <v>273</v>
      </c>
      <c r="D18" s="26"/>
    </row>
    <row r="19" spans="1:3" s="14" customFormat="1" ht="6" customHeight="1" hidden="1">
      <c r="A19" s="32"/>
      <c r="B19" s="33"/>
      <c r="C19" s="33"/>
    </row>
    <row r="20" spans="1:4" ht="15" customHeight="1" hidden="1">
      <c r="A20" s="78"/>
      <c r="B20" s="132" t="s">
        <v>30</v>
      </c>
      <c r="C20" s="58" t="s">
        <v>274</v>
      </c>
      <c r="D20" s="27"/>
    </row>
    <row r="21" spans="1:7" ht="15" customHeight="1" hidden="1">
      <c r="A21" s="79"/>
      <c r="B21" s="133"/>
      <c r="C21" s="20" t="s">
        <v>328</v>
      </c>
      <c r="D21" s="12"/>
      <c r="G21" s="12"/>
    </row>
    <row r="22" spans="1:7" ht="15" customHeight="1" hidden="1">
      <c r="A22" s="74" t="s">
        <v>6</v>
      </c>
      <c r="B22" s="133"/>
      <c r="C22" s="20" t="s">
        <v>381</v>
      </c>
      <c r="D22" s="12" t="s">
        <v>415</v>
      </c>
      <c r="G22" s="12"/>
    </row>
    <row r="23" spans="1:4" ht="15" customHeight="1" hidden="1">
      <c r="A23" s="75">
        <f>+A16+1</f>
        <v>43970</v>
      </c>
      <c r="B23" s="133"/>
      <c r="C23" s="20" t="s">
        <v>276</v>
      </c>
      <c r="D23" s="8" t="s">
        <v>416</v>
      </c>
    </row>
    <row r="24" spans="1:4" ht="15" customHeight="1" hidden="1">
      <c r="A24" s="76">
        <f>+A23</f>
        <v>43970</v>
      </c>
      <c r="B24" s="133"/>
      <c r="C24" s="20" t="s">
        <v>46</v>
      </c>
      <c r="D24" s="19" t="s">
        <v>138</v>
      </c>
    </row>
    <row r="25" spans="1:4" ht="15" customHeight="1" hidden="1">
      <c r="A25" s="77"/>
      <c r="B25" s="134"/>
      <c r="C25" s="59" t="s">
        <v>35</v>
      </c>
      <c r="D25" s="28"/>
    </row>
    <row r="26" spans="1:3" s="14" customFormat="1" ht="6" customHeight="1" hidden="1">
      <c r="A26" s="32"/>
      <c r="B26" s="33"/>
      <c r="C26" s="33"/>
    </row>
    <row r="27" spans="1:4" ht="15" customHeight="1" hidden="1">
      <c r="A27" s="78"/>
      <c r="B27" s="132" t="s">
        <v>333</v>
      </c>
      <c r="C27" s="55" t="s">
        <v>74</v>
      </c>
      <c r="D27" s="27"/>
    </row>
    <row r="28" spans="1:4" ht="15" customHeight="1" hidden="1">
      <c r="A28" s="79"/>
      <c r="B28" s="133"/>
      <c r="C28" s="20" t="s">
        <v>441</v>
      </c>
      <c r="D28" s="8"/>
    </row>
    <row r="29" spans="1:4" ht="15" customHeight="1" hidden="1">
      <c r="A29" s="74" t="s">
        <v>7</v>
      </c>
      <c r="B29" s="133"/>
      <c r="C29" s="20" t="s">
        <v>73</v>
      </c>
      <c r="D29" s="8" t="s">
        <v>29</v>
      </c>
    </row>
    <row r="30" spans="1:4" ht="15" customHeight="1" hidden="1">
      <c r="A30" s="75">
        <f>+A23+1</f>
        <v>43971</v>
      </c>
      <c r="B30" s="133"/>
      <c r="C30" s="20" t="s">
        <v>442</v>
      </c>
      <c r="D30" s="8"/>
    </row>
    <row r="31" spans="1:4" ht="15" customHeight="1" hidden="1">
      <c r="A31" s="76">
        <f>+A30</f>
        <v>43971</v>
      </c>
      <c r="B31" s="133"/>
      <c r="C31" s="20" t="s">
        <v>2</v>
      </c>
      <c r="D31" s="19" t="s">
        <v>138</v>
      </c>
    </row>
    <row r="32" spans="1:4" ht="15" customHeight="1" hidden="1">
      <c r="A32" s="77"/>
      <c r="B32" s="134"/>
      <c r="C32" s="61" t="s">
        <v>67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8" ht="15" customHeight="1" hidden="1">
      <c r="A34" s="78"/>
      <c r="B34" s="132" t="s">
        <v>30</v>
      </c>
      <c r="C34" s="60" t="s">
        <v>108</v>
      </c>
      <c r="D34" s="27"/>
      <c r="F34" s="14"/>
      <c r="G34" s="14"/>
      <c r="H34" s="14"/>
    </row>
    <row r="35" spans="1:8" ht="15" customHeight="1" hidden="1">
      <c r="A35" s="79"/>
      <c r="B35" s="133"/>
      <c r="C35" s="20" t="s">
        <v>342</v>
      </c>
      <c r="D35" s="48" t="s">
        <v>219</v>
      </c>
      <c r="F35" s="14"/>
      <c r="G35" s="14"/>
      <c r="H35" s="14"/>
    </row>
    <row r="36" spans="1:8" ht="15" customHeight="1" hidden="1">
      <c r="A36" s="74" t="s">
        <v>8</v>
      </c>
      <c r="B36" s="133"/>
      <c r="C36" s="20" t="s">
        <v>443</v>
      </c>
      <c r="D36" s="48" t="s">
        <v>220</v>
      </c>
      <c r="F36" s="14"/>
      <c r="G36" s="14"/>
      <c r="H36" s="14"/>
    </row>
    <row r="37" spans="1:8" ht="15" customHeight="1" hidden="1">
      <c r="A37" s="75">
        <f>+A30+1</f>
        <v>43972</v>
      </c>
      <c r="B37" s="133"/>
      <c r="C37" s="20" t="s">
        <v>216</v>
      </c>
      <c r="D37" s="8"/>
      <c r="F37" s="14"/>
      <c r="G37" s="14"/>
      <c r="H37" s="14"/>
    </row>
    <row r="38" spans="1:8" ht="15" customHeight="1" hidden="1">
      <c r="A38" s="76">
        <f>+A37</f>
        <v>43972</v>
      </c>
      <c r="B38" s="133"/>
      <c r="C38" s="20" t="s">
        <v>13</v>
      </c>
      <c r="D38" s="19" t="s">
        <v>138</v>
      </c>
      <c r="F38" s="14"/>
      <c r="G38" s="14"/>
      <c r="H38" s="14"/>
    </row>
    <row r="39" spans="1:8" ht="15" customHeight="1" hidden="1">
      <c r="A39" s="77"/>
      <c r="B39" s="134"/>
      <c r="C39" s="61" t="s">
        <v>32</v>
      </c>
      <c r="D39" s="28"/>
      <c r="F39" s="14"/>
      <c r="G39" s="14"/>
      <c r="H39" s="14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14</v>
      </c>
      <c r="D41" s="23"/>
    </row>
    <row r="42" spans="1:4" ht="15" customHeight="1" hidden="1">
      <c r="A42" s="79"/>
      <c r="B42" s="133"/>
      <c r="C42" s="20" t="s">
        <v>136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277</v>
      </c>
      <c r="D43" s="20" t="s">
        <v>55</v>
      </c>
    </row>
    <row r="44" spans="1:4" ht="15" customHeight="1" hidden="1">
      <c r="A44" s="75">
        <f>+A37+1</f>
        <v>43973</v>
      </c>
      <c r="B44" s="133"/>
      <c r="C44" s="20" t="s">
        <v>278</v>
      </c>
      <c r="D44" s="20"/>
    </row>
    <row r="45" spans="1:4" ht="15" customHeight="1" hidden="1">
      <c r="A45" s="76">
        <f>+A44</f>
        <v>43973</v>
      </c>
      <c r="B45" s="133"/>
      <c r="C45" s="20" t="s">
        <v>279</v>
      </c>
      <c r="D45" s="20" t="s">
        <v>56</v>
      </c>
    </row>
    <row r="46" spans="1:4" ht="15" customHeight="1" hidden="1">
      <c r="A46" s="77"/>
      <c r="B46" s="134"/>
      <c r="C46" s="61" t="s">
        <v>65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38</v>
      </c>
      <c r="C48" s="55" t="s">
        <v>177</v>
      </c>
      <c r="D48" s="11"/>
    </row>
    <row r="49" spans="1:4" ht="15" customHeight="1" hidden="1">
      <c r="A49" s="79"/>
      <c r="B49" s="145"/>
      <c r="C49" s="19" t="s">
        <v>129</v>
      </c>
      <c r="D49" s="12" t="s">
        <v>22</v>
      </c>
    </row>
    <row r="50" spans="1:4" ht="15" customHeight="1" hidden="1">
      <c r="A50" s="74" t="s">
        <v>10</v>
      </c>
      <c r="B50" s="145"/>
      <c r="C50" s="19" t="s">
        <v>192</v>
      </c>
      <c r="D50" s="8" t="s">
        <v>111</v>
      </c>
    </row>
    <row r="51" spans="1:4" ht="15" customHeight="1" hidden="1">
      <c r="A51" s="75">
        <f>+A44+1</f>
        <v>43974</v>
      </c>
      <c r="B51" s="145"/>
      <c r="C51" s="19" t="s">
        <v>417</v>
      </c>
      <c r="D51" s="8" t="s">
        <v>79</v>
      </c>
    </row>
    <row r="52" spans="1:4" ht="15" customHeight="1" hidden="1">
      <c r="A52" s="76">
        <f>+A51</f>
        <v>43974</v>
      </c>
      <c r="B52" s="145"/>
      <c r="C52" s="19" t="s">
        <v>66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34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Komkommersoep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Varkensblanket op ouderwetse wijze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(spek, champignons)</v>
      </c>
      <c r="D61" s="42" t="str">
        <f t="shared" si="0"/>
        <v>Kipfilet</v>
      </c>
    </row>
    <row r="62" spans="1:4" s="14" customFormat="1" ht="15" customHeight="1" hidden="1">
      <c r="A62" s="75">
        <f>+A9</f>
        <v>43968</v>
      </c>
      <c r="B62" s="133"/>
      <c r="C62" s="35" t="str">
        <f t="shared" si="0"/>
        <v>Brunoisegroenten</v>
      </c>
      <c r="D62" s="42">
        <f t="shared" si="0"/>
        <v>0</v>
      </c>
    </row>
    <row r="63" spans="1:4" s="14" customFormat="1" ht="15" customHeight="1" hidden="1">
      <c r="A63" s="76">
        <f>+A62</f>
        <v>43968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Tomatensoep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Gebakken kippenworst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Gevogeltejus</v>
      </c>
      <c r="D68" s="42" t="str">
        <f t="shared" si="0"/>
        <v>Boerepastei</v>
      </c>
    </row>
    <row r="69" spans="1:4" s="14" customFormat="1" ht="15" customHeight="1" hidden="1">
      <c r="A69" s="75">
        <f>+A62+1</f>
        <v>43969</v>
      </c>
      <c r="B69" s="133"/>
      <c r="C69" s="35" t="str">
        <f t="shared" si="0"/>
        <v>Gestoofde groene kool</v>
      </c>
      <c r="D69" s="42">
        <f t="shared" si="0"/>
        <v>0</v>
      </c>
    </row>
    <row r="70" spans="1:4" s="14" customFormat="1" ht="15" customHeight="1" hidden="1">
      <c r="A70" s="76">
        <f>+A69</f>
        <v>43969</v>
      </c>
      <c r="B70" s="133"/>
      <c r="C70" s="35" t="str">
        <f t="shared" si="0"/>
        <v>Peterselieaardappelen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Vanillepudding met rozijnen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Kippensoep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Biefstuk</v>
      </c>
      <c r="D74" s="42">
        <f t="shared" si="0"/>
        <v>0</v>
      </c>
    </row>
    <row r="75" spans="1:4" s="14" customFormat="1" ht="15" customHeight="1" hidden="1">
      <c r="A75" s="74" t="s">
        <v>6</v>
      </c>
      <c r="B75" s="133"/>
      <c r="C75" s="35" t="str">
        <f t="shared" si="0"/>
        <v>Béarnaisesaus</v>
      </c>
      <c r="D75" s="42" t="str">
        <f t="shared" si="0"/>
        <v>Roerei met</v>
      </c>
    </row>
    <row r="76" spans="1:4" s="14" customFormat="1" ht="15" customHeight="1" hidden="1">
      <c r="A76" s="75">
        <f>+A69+1</f>
        <v>43970</v>
      </c>
      <c r="B76" s="133"/>
      <c r="C76" s="35" t="str">
        <f aca="true" t="shared" si="1" ref="C76:D91">+C23</f>
        <v>kropsla</v>
      </c>
      <c r="D76" s="42" t="str">
        <f t="shared" si="1"/>
        <v>spek</v>
      </c>
    </row>
    <row r="77" spans="1:4" s="14" customFormat="1" ht="15" customHeight="1" hidden="1">
      <c r="A77" s="76">
        <f>+A76</f>
        <v>43970</v>
      </c>
      <c r="B77" s="133"/>
      <c r="C77" s="35" t="str">
        <f t="shared" si="1"/>
        <v>Frieten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Ijsje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333</v>
      </c>
      <c r="C80" s="38" t="str">
        <f t="shared" si="1"/>
        <v>Broccolisoep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Kalkoen filet gebraad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Gevogeltejus</v>
      </c>
      <c r="D82" s="39" t="str">
        <f t="shared" si="1"/>
        <v>Vleesbrood</v>
      </c>
    </row>
    <row r="83" spans="1:4" s="14" customFormat="1" ht="15" customHeight="1" hidden="1">
      <c r="A83" s="75">
        <f>+A76+1</f>
        <v>43971</v>
      </c>
      <c r="B83" s="133"/>
      <c r="C83" s="39" t="str">
        <f t="shared" si="1"/>
        <v>Abrikozen gebakken met rozemarijn</v>
      </c>
      <c r="D83" s="39">
        <f t="shared" si="1"/>
        <v>0</v>
      </c>
    </row>
    <row r="84" spans="1:4" s="14" customFormat="1" ht="15" customHeight="1" hidden="1">
      <c r="A84" s="76">
        <f>+A83</f>
        <v>43971</v>
      </c>
      <c r="B84" s="133"/>
      <c r="C84" s="39" t="str">
        <f t="shared" si="1"/>
        <v>Kroketten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36" t="str">
        <f t="shared" si="1"/>
        <v>Gebak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>+C34</f>
        <v>Uiensoep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Gepocheerde visfilet</v>
      </c>
      <c r="D88" s="39" t="str">
        <f t="shared" si="1"/>
        <v>Kalkoen-</v>
      </c>
    </row>
    <row r="89" spans="1:4" s="14" customFormat="1" ht="15" customHeight="1" hidden="1">
      <c r="A89" s="74" t="s">
        <v>8</v>
      </c>
      <c r="B89" s="133"/>
      <c r="C89" s="105" t="str">
        <f t="shared" si="1"/>
        <v>Witte wijn saus</v>
      </c>
      <c r="D89" s="39" t="str">
        <f t="shared" si="1"/>
        <v>mortadella</v>
      </c>
    </row>
    <row r="90" spans="1:4" s="14" customFormat="1" ht="15" customHeight="1" hidden="1">
      <c r="A90" s="75">
        <f>+A83+1</f>
        <v>43972</v>
      </c>
      <c r="B90" s="133"/>
      <c r="C90" s="39" t="str">
        <f t="shared" si="1"/>
        <v>Gestoofde champignons</v>
      </c>
      <c r="D90" s="39">
        <f t="shared" si="1"/>
        <v>0</v>
      </c>
    </row>
    <row r="91" spans="1:4" s="14" customFormat="1" ht="15" customHeight="1" hidden="1">
      <c r="A91" s="76">
        <f>+A90</f>
        <v>43972</v>
      </c>
      <c r="B91" s="133"/>
      <c r="C91" s="39" t="str">
        <f t="shared" si="1"/>
        <v>Puree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Fruit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">
        <v>440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Gehaktballetjes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in tomatensaus</v>
      </c>
      <c r="D96" s="39" t="str">
        <f t="shared" si="2"/>
        <v>schotel</v>
      </c>
    </row>
    <row r="97" spans="1:4" s="14" customFormat="1" ht="15" customHeight="1" hidden="1">
      <c r="A97" s="75">
        <f>+A90+1</f>
        <v>43973</v>
      </c>
      <c r="B97" s="133"/>
      <c r="C97" s="39" t="str">
        <f t="shared" si="2"/>
        <v>Groenten-</v>
      </c>
      <c r="D97" s="39">
        <f t="shared" si="2"/>
        <v>0</v>
      </c>
    </row>
    <row r="98" spans="1:4" s="14" customFormat="1" ht="15" customHeight="1" hidden="1">
      <c r="A98" s="76">
        <f>+A97</f>
        <v>43973</v>
      </c>
      <c r="B98" s="133"/>
      <c r="C98" s="39" t="str">
        <f t="shared" si="2"/>
        <v>rijst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Platte kaas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38</v>
      </c>
      <c r="C101" s="49" t="str">
        <f t="shared" si="2"/>
        <v>Groentenbouillon</v>
      </c>
      <c r="D101" s="64"/>
    </row>
    <row r="102" spans="1:4" s="14" customFormat="1" ht="15" customHeight="1" hidden="1">
      <c r="A102" s="79">
        <f>+A49</f>
        <v>0</v>
      </c>
      <c r="B102" s="145"/>
      <c r="C102" s="42" t="str">
        <f t="shared" si="2"/>
        <v>Kippereepjes</v>
      </c>
      <c r="D102" s="65" t="s">
        <v>22</v>
      </c>
    </row>
    <row r="103" spans="1:4" s="14" customFormat="1" ht="15" customHeight="1" hidden="1">
      <c r="A103" s="74" t="s">
        <v>10</v>
      </c>
      <c r="B103" s="145"/>
      <c r="C103" s="42" t="str">
        <f t="shared" si="2"/>
        <v>Kerriesaus</v>
      </c>
      <c r="D103" s="47" t="str">
        <f t="shared" si="2"/>
        <v>Gerookte ham</v>
      </c>
    </row>
    <row r="104" spans="1:4" s="14" customFormat="1" ht="15" customHeight="1" hidden="1">
      <c r="A104" s="75">
        <f>+A97+1</f>
        <v>43974</v>
      </c>
      <c r="B104" s="145"/>
      <c r="C104" s="42" t="str">
        <f t="shared" si="2"/>
        <v>Ananas</v>
      </c>
      <c r="D104" s="47" t="str">
        <f t="shared" si="2"/>
        <v> </v>
      </c>
    </row>
    <row r="105" spans="1:4" s="14" customFormat="1" ht="15" customHeight="1" hidden="1">
      <c r="A105" s="76">
        <f>+A104</f>
        <v>43974</v>
      </c>
      <c r="B105" s="145"/>
      <c r="C105" s="42" t="str">
        <f t="shared" si="2"/>
        <v>Aardappelnootjes</v>
      </c>
      <c r="D105" s="47" t="str">
        <f t="shared" si="2"/>
        <v>Alternatief beleg</v>
      </c>
    </row>
    <row r="106" spans="1:4" s="14" customFormat="1" ht="15" customHeight="1" hidden="1">
      <c r="A106" s="77"/>
      <c r="B106" s="146"/>
      <c r="C106" s="50" t="str">
        <f t="shared" si="2"/>
        <v>Gebak</v>
      </c>
      <c r="D106" s="51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Kipfilet met appelmoes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Komkommersoep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Varkensblanket op ouderwetse wijze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(spek, champignons)</v>
      </c>
      <c r="C114" s="130"/>
      <c r="D114" s="131"/>
    </row>
    <row r="115" spans="1:4" s="14" customFormat="1" ht="15" customHeight="1" hidden="1">
      <c r="A115" s="75">
        <f>+A62</f>
        <v>43968</v>
      </c>
      <c r="B115" s="122" t="str">
        <f t="shared" si="3"/>
        <v>Brunoisegroenten</v>
      </c>
      <c r="C115" s="123"/>
      <c r="D115" s="124"/>
    </row>
    <row r="116" spans="1:4" s="14" customFormat="1" ht="15" customHeight="1" hidden="1">
      <c r="A116" s="76">
        <f>+A115</f>
        <v>43968</v>
      </c>
      <c r="B116" s="122" t="str">
        <f t="shared" si="3"/>
        <v>Natuuraardappelen</v>
      </c>
      <c r="C116" s="123"/>
      <c r="D116" s="124"/>
    </row>
    <row r="117" spans="1:6" s="14" customFormat="1" ht="15" customHeight="1" hidden="1">
      <c r="A117" s="77"/>
      <c r="B117" s="125" t="s">
        <v>71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Tomatensoep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 t="shared" si="3"/>
        <v>Gebakken kippenworst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Gevogeltejus</v>
      </c>
      <c r="C121" s="130"/>
      <c r="D121" s="131"/>
    </row>
    <row r="122" spans="1:4" s="14" customFormat="1" ht="15" customHeight="1" hidden="1">
      <c r="A122" s="75">
        <f>+A115+1</f>
        <v>43969</v>
      </c>
      <c r="B122" s="122" t="str">
        <f t="shared" si="3"/>
        <v>Gestoofde groene kool</v>
      </c>
      <c r="C122" s="123"/>
      <c r="D122" s="124"/>
    </row>
    <row r="123" spans="1:4" s="14" customFormat="1" ht="15" customHeight="1" hidden="1">
      <c r="A123" s="76">
        <f>+A122</f>
        <v>43969</v>
      </c>
      <c r="B123" s="122" t="str">
        <f t="shared" si="3"/>
        <v>Peterselieaardappelen</v>
      </c>
      <c r="C123" s="123"/>
      <c r="D123" s="124"/>
    </row>
    <row r="124" spans="1:4" s="14" customFormat="1" ht="15" customHeight="1" hidden="1">
      <c r="A124" s="77"/>
      <c r="B124" s="125" t="str">
        <f t="shared" si="3"/>
        <v>Vanillepudding met rozijnen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Kippensoep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">
        <v>275</v>
      </c>
      <c r="C127" s="123"/>
      <c r="D127" s="124"/>
    </row>
    <row r="128" spans="1:4" s="14" customFormat="1" ht="15" customHeight="1" hidden="1">
      <c r="A128" s="74" t="s">
        <v>6</v>
      </c>
      <c r="B128" s="129" t="str">
        <f>+C22</f>
        <v>Béarnaisesaus</v>
      </c>
      <c r="C128" s="130"/>
      <c r="D128" s="131"/>
    </row>
    <row r="129" spans="1:4" s="14" customFormat="1" ht="15" customHeight="1" hidden="1">
      <c r="A129" s="75">
        <f>+A122+1</f>
        <v>43970</v>
      </c>
      <c r="B129" s="122" t="str">
        <f t="shared" si="3"/>
        <v>kropsla</v>
      </c>
      <c r="C129" s="123"/>
      <c r="D129" s="124"/>
    </row>
    <row r="130" spans="1:4" s="14" customFormat="1" ht="15" customHeight="1" hidden="1">
      <c r="A130" s="76">
        <f>+A129</f>
        <v>43970</v>
      </c>
      <c r="B130" s="122" t="s">
        <v>64</v>
      </c>
      <c r="C130" s="123"/>
      <c r="D130" s="124"/>
    </row>
    <row r="131" spans="1:4" s="14" customFormat="1" ht="15" customHeight="1" hidden="1">
      <c r="A131" s="77"/>
      <c r="B131" s="125" t="str">
        <f t="shared" si="3"/>
        <v>Ijsje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t="shared" si="3"/>
        <v>Broccolisoep</v>
      </c>
      <c r="C133" s="120"/>
      <c r="D133" s="121"/>
    </row>
    <row r="134" spans="1:4" s="14" customFormat="1" ht="15" customHeight="1" hidden="1">
      <c r="A134" s="79">
        <f>+A81</f>
        <v>0</v>
      </c>
      <c r="B134" s="129" t="str">
        <f>+C28</f>
        <v>Kalkoen filet gebraad</v>
      </c>
      <c r="C134" s="130"/>
      <c r="D134" s="131"/>
    </row>
    <row r="135" spans="1:4" s="14" customFormat="1" ht="15" customHeight="1" hidden="1">
      <c r="A135" s="74" t="s">
        <v>7</v>
      </c>
      <c r="B135" s="129" t="str">
        <f t="shared" si="3"/>
        <v>Gevogeltejus</v>
      </c>
      <c r="C135" s="130"/>
      <c r="D135" s="131"/>
    </row>
    <row r="136" spans="1:4" s="14" customFormat="1" ht="15" customHeight="1" hidden="1">
      <c r="A136" s="75">
        <f>+A129+1</f>
        <v>43971</v>
      </c>
      <c r="B136" s="129" t="str">
        <f>+C30</f>
        <v>Abrikozen gebakken met rozemarijn</v>
      </c>
      <c r="C136" s="130"/>
      <c r="D136" s="131"/>
    </row>
    <row r="137" spans="1:6" s="14" customFormat="1" ht="15" customHeight="1" hidden="1">
      <c r="A137" s="76">
        <f>+A136</f>
        <v>43971</v>
      </c>
      <c r="B137" s="122" t="s">
        <v>2</v>
      </c>
      <c r="C137" s="123"/>
      <c r="D137" s="124"/>
      <c r="F137" s="80" t="s">
        <v>59</v>
      </c>
    </row>
    <row r="138" spans="1:4" s="14" customFormat="1" ht="15" customHeight="1" hidden="1">
      <c r="A138" s="77"/>
      <c r="B138" s="125" t="s">
        <v>140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Uiensoep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Gepocheerde visfilet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Witte wijn saus</v>
      </c>
      <c r="C142" s="130"/>
      <c r="D142" s="131"/>
    </row>
    <row r="143" spans="1:4" s="14" customFormat="1" ht="15" customHeight="1" hidden="1">
      <c r="A143" s="75">
        <f>+A136+1</f>
        <v>43972</v>
      </c>
      <c r="B143" s="122" t="str">
        <f t="shared" si="3"/>
        <v>Gestoofde champignons</v>
      </c>
      <c r="C143" s="123"/>
      <c r="D143" s="124"/>
    </row>
    <row r="144" spans="1:4" s="14" customFormat="1" ht="15" customHeight="1" hidden="1">
      <c r="A144" s="76">
        <f>+A143</f>
        <v>43972</v>
      </c>
      <c r="B144" s="122" t="str">
        <f>+C38</f>
        <v>Puree</v>
      </c>
      <c r="C144" s="123"/>
      <c r="D144" s="124"/>
    </row>
    <row r="145" spans="1:6" s="14" customFormat="1" ht="15" customHeight="1" hidden="1">
      <c r="A145" s="77"/>
      <c r="B145" s="125" t="s">
        <v>130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Groentensoep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Gehaktballetjes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in tomatensaus</v>
      </c>
      <c r="C149" s="130"/>
      <c r="D149" s="131"/>
    </row>
    <row r="150" spans="1:4" s="14" customFormat="1" ht="15" customHeight="1" hidden="1">
      <c r="A150" s="75">
        <f>+A143+1</f>
        <v>43973</v>
      </c>
      <c r="B150" s="122" t="str">
        <f t="shared" si="3"/>
        <v>Groenten-</v>
      </c>
      <c r="C150" s="123"/>
      <c r="D150" s="124"/>
    </row>
    <row r="151" spans="1:4" s="14" customFormat="1" ht="15" customHeight="1" hidden="1">
      <c r="A151" s="76">
        <f>+A150</f>
        <v>43973</v>
      </c>
      <c r="B151" s="122" t="str">
        <f t="shared" si="3"/>
        <v>rijst</v>
      </c>
      <c r="C151" s="123"/>
      <c r="D151" s="124"/>
    </row>
    <row r="152" spans="1:4" s="14" customFormat="1" ht="15" customHeight="1" hidden="1">
      <c r="A152" s="77"/>
      <c r="B152" s="125" t="str">
        <f t="shared" si="3"/>
        <v>Platte kaas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Groentenbouillon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Kippereepjes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Kerriesaus</v>
      </c>
      <c r="C156" s="130"/>
      <c r="D156" s="131"/>
    </row>
    <row r="157" spans="1:4" s="14" customFormat="1" ht="15" customHeight="1" hidden="1">
      <c r="A157" s="75">
        <f>+A150+1</f>
        <v>43974</v>
      </c>
      <c r="B157" s="122" t="str">
        <f t="shared" si="3"/>
        <v>Ananas</v>
      </c>
      <c r="C157" s="123"/>
      <c r="D157" s="124"/>
    </row>
    <row r="158" spans="1:4" s="14" customFormat="1" ht="15" customHeight="1" hidden="1">
      <c r="A158" s="76">
        <f>+A157</f>
        <v>43974</v>
      </c>
      <c r="B158" s="122" t="str">
        <f t="shared" si="3"/>
        <v>Aardappelnootjes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Kipfilet met appelmoes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147">
        <f>+A112</f>
        <v>0</v>
      </c>
      <c r="B165" s="156"/>
      <c r="C165" s="157"/>
      <c r="D165" s="158"/>
    </row>
    <row r="166" spans="1:4" s="14" customFormat="1" ht="19.5" customHeight="1">
      <c r="A166" s="148">
        <f>+A113</f>
        <v>0</v>
      </c>
      <c r="B166" s="122"/>
      <c r="C166" s="123"/>
      <c r="D166" s="124"/>
    </row>
    <row r="167" spans="1:4" s="14" customFormat="1" ht="19.5" customHeight="1">
      <c r="A167" s="149" t="s">
        <v>4</v>
      </c>
      <c r="B167" s="129"/>
      <c r="C167" s="130"/>
      <c r="D167" s="131"/>
    </row>
    <row r="168" spans="1:4" s="14" customFormat="1" ht="19.5" customHeight="1">
      <c r="A168" s="150">
        <v>45425</v>
      </c>
      <c r="B168" s="122"/>
      <c r="C168" s="123"/>
      <c r="D168" s="124"/>
    </row>
    <row r="169" spans="1:4" s="14" customFormat="1" ht="19.5" customHeight="1">
      <c r="A169" s="151">
        <f>+A168</f>
        <v>45425</v>
      </c>
      <c r="B169" s="122"/>
      <c r="C169" s="123"/>
      <c r="D169" s="124"/>
    </row>
    <row r="170" spans="1:4" s="14" customFormat="1" ht="19.5" customHeight="1">
      <c r="A170" s="152"/>
      <c r="B170" s="153"/>
      <c r="C170" s="154"/>
      <c r="D170" s="155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147">
        <f>+A119</f>
        <v>0</v>
      </c>
      <c r="B172" s="156"/>
      <c r="C172" s="157"/>
      <c r="D172" s="158"/>
    </row>
    <row r="173" spans="1:4" s="14" customFormat="1" ht="19.5" customHeight="1">
      <c r="A173" s="148">
        <f>+A120</f>
        <v>0</v>
      </c>
      <c r="B173" s="122"/>
      <c r="C173" s="123"/>
      <c r="D173" s="124"/>
    </row>
    <row r="174" spans="1:4" s="14" customFormat="1" ht="19.5" customHeight="1">
      <c r="A174" s="149" t="s">
        <v>5</v>
      </c>
      <c r="B174" s="129"/>
      <c r="C174" s="130"/>
      <c r="D174" s="131"/>
    </row>
    <row r="175" spans="1:4" s="14" customFormat="1" ht="19.5" customHeight="1">
      <c r="A175" s="150">
        <f>+A168+1</f>
        <v>45426</v>
      </c>
      <c r="B175" s="122"/>
      <c r="C175" s="123"/>
      <c r="D175" s="124"/>
    </row>
    <row r="176" spans="1:4" ht="19.5" customHeight="1">
      <c r="A176" s="151">
        <f>+A175</f>
        <v>45426</v>
      </c>
      <c r="B176" s="122"/>
      <c r="C176" s="123"/>
      <c r="D176" s="124"/>
    </row>
    <row r="177" spans="1:4" ht="19.5" customHeight="1">
      <c r="A177" s="152"/>
      <c r="B177" s="153"/>
      <c r="C177" s="154"/>
      <c r="D177" s="155"/>
    </row>
    <row r="178" spans="1:4" ht="15">
      <c r="A178" s="32"/>
      <c r="B178" s="37"/>
      <c r="C178" s="83"/>
      <c r="D178" s="83"/>
    </row>
    <row r="179" spans="1:4" ht="19.5" customHeight="1">
      <c r="A179" s="147">
        <f>+A126</f>
        <v>0</v>
      </c>
      <c r="B179" s="156"/>
      <c r="C179" s="157"/>
      <c r="D179" s="158"/>
    </row>
    <row r="180" spans="1:5" ht="19.5" customHeight="1">
      <c r="A180" s="148">
        <f>+A127</f>
        <v>0</v>
      </c>
      <c r="B180" s="122"/>
      <c r="C180" s="123"/>
      <c r="D180" s="124"/>
      <c r="E180" s="14"/>
    </row>
    <row r="181" spans="1:6" ht="19.5" customHeight="1">
      <c r="A181" s="149" t="s">
        <v>6</v>
      </c>
      <c r="B181" s="129"/>
      <c r="C181" s="130"/>
      <c r="D181" s="131"/>
      <c r="E181" s="14"/>
      <c r="F181" s="108"/>
    </row>
    <row r="182" spans="1:6" ht="19.5" customHeight="1">
      <c r="A182" s="150">
        <f>+A175+1</f>
        <v>45427</v>
      </c>
      <c r="B182" s="122"/>
      <c r="C182" s="123"/>
      <c r="D182" s="124"/>
      <c r="E182" s="14"/>
      <c r="F182" s="108"/>
    </row>
    <row r="183" spans="1:6" ht="19.5" customHeight="1">
      <c r="A183" s="151">
        <f>+A182</f>
        <v>45427</v>
      </c>
      <c r="B183" s="122"/>
      <c r="C183" s="123"/>
      <c r="D183" s="124"/>
      <c r="E183" s="2"/>
      <c r="F183" s="108"/>
    </row>
    <row r="184" spans="1:6" ht="19.5" customHeight="1">
      <c r="A184" s="152"/>
      <c r="B184" s="153"/>
      <c r="C184" s="154"/>
      <c r="D184" s="155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147">
        <f>+A133</f>
        <v>0</v>
      </c>
      <c r="B186" s="156"/>
      <c r="C186" s="157"/>
      <c r="D186" s="158"/>
      <c r="F186" s="108"/>
    </row>
    <row r="187" spans="1:6" ht="19.5" customHeight="1">
      <c r="A187" s="148">
        <f>+A134</f>
        <v>0</v>
      </c>
      <c r="B187" s="122"/>
      <c r="C187" s="123"/>
      <c r="D187" s="124"/>
      <c r="F187" s="108"/>
    </row>
    <row r="188" spans="1:4" ht="19.5" customHeight="1">
      <c r="A188" s="149" t="s">
        <v>7</v>
      </c>
      <c r="B188" s="122"/>
      <c r="C188" s="123"/>
      <c r="D188" s="124"/>
    </row>
    <row r="189" spans="1:4" ht="19.5" customHeight="1">
      <c r="A189" s="150">
        <f>+A182+1</f>
        <v>45428</v>
      </c>
      <c r="B189" s="122"/>
      <c r="C189" s="123"/>
      <c r="D189" s="124"/>
    </row>
    <row r="190" spans="1:4" ht="19.5" customHeight="1">
      <c r="A190" s="151">
        <f>+A189</f>
        <v>45428</v>
      </c>
      <c r="B190" s="122"/>
      <c r="C190" s="123"/>
      <c r="D190" s="124"/>
    </row>
    <row r="191" spans="1:4" ht="19.5" customHeight="1">
      <c r="A191" s="152"/>
      <c r="B191" s="153"/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/>
      <c r="C193" s="157"/>
      <c r="D193" s="158"/>
    </row>
    <row r="194" spans="1:4" ht="19.5" customHeight="1">
      <c r="A194" s="148">
        <f>+A141</f>
        <v>0</v>
      </c>
      <c r="B194" s="122"/>
      <c r="C194" s="123"/>
      <c r="D194" s="124"/>
    </row>
    <row r="195" spans="1:4" ht="19.5" customHeight="1">
      <c r="A195" s="149" t="s">
        <v>8</v>
      </c>
      <c r="B195" s="129"/>
      <c r="C195" s="130"/>
      <c r="D195" s="131"/>
    </row>
    <row r="196" spans="1:4" ht="19.5" customHeight="1">
      <c r="A196" s="150">
        <f>+A189+1</f>
        <v>45429</v>
      </c>
      <c r="B196" s="122"/>
      <c r="C196" s="123"/>
      <c r="D196" s="124"/>
    </row>
    <row r="197" spans="1:4" ht="19.5" customHeight="1">
      <c r="A197" s="151">
        <f>+A196</f>
        <v>45429</v>
      </c>
      <c r="B197" s="122"/>
      <c r="C197" s="123"/>
      <c r="D197" s="124"/>
    </row>
    <row r="198" spans="1:4" ht="19.5" customHeight="1">
      <c r="A198" s="152"/>
      <c r="B198" s="153"/>
      <c r="C198" s="154"/>
      <c r="D198" s="155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="85" zoomScaleNormal="85" zoomScalePageLayoutView="0" workbookViewId="0" topLeftCell="A163">
      <selection activeCell="G196" sqref="G196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9" width="13.00390625" style="5" customWidth="1"/>
    <col min="10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30</v>
      </c>
      <c r="C6" s="55" t="s">
        <v>170</v>
      </c>
      <c r="D6" s="11"/>
      <c r="F6" s="14"/>
    </row>
    <row r="7" spans="1:4" ht="15" customHeight="1" hidden="1">
      <c r="A7" s="79"/>
      <c r="B7" s="133"/>
      <c r="C7" s="19" t="s">
        <v>244</v>
      </c>
      <c r="D7" s="48"/>
    </row>
    <row r="8" spans="1:4" ht="15" customHeight="1" hidden="1">
      <c r="A8" s="74" t="s">
        <v>4</v>
      </c>
      <c r="B8" s="133"/>
      <c r="C8" s="84" t="s">
        <v>18</v>
      </c>
      <c r="D8" s="69" t="s">
        <v>100</v>
      </c>
    </row>
    <row r="9" spans="1:4" ht="15" customHeight="1" hidden="1">
      <c r="A9" s="75">
        <v>43975</v>
      </c>
      <c r="B9" s="133"/>
      <c r="C9" s="19" t="s">
        <v>382</v>
      </c>
      <c r="D9" s="12"/>
    </row>
    <row r="10" spans="1:4" ht="15" customHeight="1" hidden="1">
      <c r="A10" s="76">
        <f>+A9</f>
        <v>43975</v>
      </c>
      <c r="B10" s="133"/>
      <c r="C10" s="90" t="s">
        <v>13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5" t="s">
        <v>77</v>
      </c>
      <c r="D13" s="27"/>
    </row>
    <row r="14" spans="1:4" ht="15" customHeight="1" hidden="1">
      <c r="A14" s="79"/>
      <c r="B14" s="133"/>
      <c r="C14" s="19" t="s">
        <v>444</v>
      </c>
      <c r="D14" s="8"/>
    </row>
    <row r="15" spans="1:4" ht="15" customHeight="1" hidden="1">
      <c r="A15" s="74" t="s">
        <v>5</v>
      </c>
      <c r="B15" s="133"/>
      <c r="C15" s="19" t="s">
        <v>418</v>
      </c>
      <c r="D15" s="8" t="s">
        <v>282</v>
      </c>
    </row>
    <row r="16" spans="1:4" ht="15" customHeight="1" hidden="1">
      <c r="A16" s="75">
        <f>+A9+1</f>
        <v>43976</v>
      </c>
      <c r="B16" s="133"/>
      <c r="C16" s="19" t="s">
        <v>383</v>
      </c>
      <c r="D16" s="8" t="s">
        <v>283</v>
      </c>
    </row>
    <row r="17" spans="1:4" ht="15" customHeight="1" hidden="1">
      <c r="A17" s="76">
        <f>+A16</f>
        <v>43976</v>
      </c>
      <c r="B17" s="133"/>
      <c r="C17" s="19" t="s">
        <v>15</v>
      </c>
      <c r="D17" s="19" t="s">
        <v>138</v>
      </c>
    </row>
    <row r="18" spans="1:4" ht="15" customHeight="1" hidden="1">
      <c r="A18" s="77"/>
      <c r="B18" s="134"/>
      <c r="C18" s="61" t="s">
        <v>284</v>
      </c>
      <c r="D18" s="26"/>
    </row>
    <row r="19" spans="1:3" s="14" customFormat="1" ht="6" customHeight="1" hidden="1">
      <c r="A19" s="32"/>
      <c r="B19" s="33"/>
      <c r="C19" s="33"/>
    </row>
    <row r="20" spans="1:4" ht="15" customHeight="1" hidden="1">
      <c r="A20" s="78"/>
      <c r="B20" s="132" t="s">
        <v>30</v>
      </c>
      <c r="C20" s="58" t="s">
        <v>16</v>
      </c>
      <c r="D20" s="27"/>
    </row>
    <row r="21" spans="1:7" ht="15" customHeight="1" hidden="1">
      <c r="A21" s="79"/>
      <c r="B21" s="133"/>
      <c r="C21" s="20" t="s">
        <v>285</v>
      </c>
      <c r="D21" s="12"/>
      <c r="G21" s="12"/>
    </row>
    <row r="22" spans="1:7" ht="15" customHeight="1" hidden="1">
      <c r="A22" s="74" t="s">
        <v>6</v>
      </c>
      <c r="B22" s="133"/>
      <c r="C22" s="20" t="s">
        <v>143</v>
      </c>
      <c r="D22" s="12" t="s">
        <v>162</v>
      </c>
      <c r="G22" s="12"/>
    </row>
    <row r="23" spans="1:4" ht="15" customHeight="1" hidden="1">
      <c r="A23" s="75">
        <f>+A16+1</f>
        <v>43977</v>
      </c>
      <c r="B23" s="133"/>
      <c r="C23" s="20" t="s">
        <v>222</v>
      </c>
      <c r="D23" s="8" t="s">
        <v>329</v>
      </c>
    </row>
    <row r="24" spans="1:4" ht="15" customHeight="1" hidden="1">
      <c r="A24" s="76">
        <f>+A23</f>
        <v>43977</v>
      </c>
      <c r="B24" s="133"/>
      <c r="C24" s="20" t="s">
        <v>52</v>
      </c>
      <c r="D24" s="19" t="s">
        <v>138</v>
      </c>
    </row>
    <row r="25" spans="1:4" ht="15" customHeight="1" hidden="1">
      <c r="A25" s="77"/>
      <c r="B25" s="134"/>
      <c r="C25" s="59" t="s">
        <v>32</v>
      </c>
      <c r="D25" s="28"/>
    </row>
    <row r="26" spans="1:3" s="14" customFormat="1" ht="6" customHeight="1" hidden="1">
      <c r="A26" s="32"/>
      <c r="B26" s="33"/>
      <c r="C26" s="33"/>
    </row>
    <row r="27" spans="1:4" ht="15" customHeight="1" hidden="1">
      <c r="A27" s="78"/>
      <c r="B27" s="132" t="s">
        <v>30</v>
      </c>
      <c r="C27" s="55" t="s">
        <v>97</v>
      </c>
      <c r="D27" s="27"/>
    </row>
    <row r="28" spans="1:4" ht="15" customHeight="1" hidden="1">
      <c r="A28" s="79"/>
      <c r="B28" s="133"/>
      <c r="C28" s="20" t="s">
        <v>91</v>
      </c>
      <c r="D28" s="8"/>
    </row>
    <row r="29" spans="1:4" ht="15" customHeight="1" hidden="1">
      <c r="A29" s="74" t="s">
        <v>7</v>
      </c>
      <c r="B29" s="133"/>
      <c r="C29" s="20" t="s">
        <v>18</v>
      </c>
      <c r="D29" s="8" t="s">
        <v>146</v>
      </c>
    </row>
    <row r="30" spans="1:4" ht="15" customHeight="1" hidden="1">
      <c r="A30" s="75">
        <f>+A23+1</f>
        <v>43978</v>
      </c>
      <c r="B30" s="133"/>
      <c r="C30" s="20" t="s">
        <v>384</v>
      </c>
      <c r="D30" s="8"/>
    </row>
    <row r="31" spans="1:4" ht="15" customHeight="1" hidden="1">
      <c r="A31" s="76">
        <f>+A30</f>
        <v>43978</v>
      </c>
      <c r="B31" s="133"/>
      <c r="C31" s="20" t="s">
        <v>15</v>
      </c>
      <c r="D31" s="19" t="s">
        <v>138</v>
      </c>
    </row>
    <row r="32" spans="1:4" ht="15" customHeight="1" hidden="1">
      <c r="A32" s="77"/>
      <c r="B32" s="134"/>
      <c r="C32" s="61" t="s">
        <v>161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8" ht="15" customHeight="1" hidden="1">
      <c r="A34" s="78"/>
      <c r="B34" s="132" t="s">
        <v>30</v>
      </c>
      <c r="C34" s="60" t="s">
        <v>103</v>
      </c>
      <c r="D34" s="27"/>
      <c r="F34" s="14"/>
      <c r="G34" s="14"/>
      <c r="H34" s="14"/>
    </row>
    <row r="35" spans="1:8" ht="15" customHeight="1" hidden="1">
      <c r="A35" s="79"/>
      <c r="B35" s="133"/>
      <c r="C35" s="20" t="s">
        <v>286</v>
      </c>
      <c r="D35" s="48" t="s">
        <v>79</v>
      </c>
      <c r="F35" s="14"/>
      <c r="G35" s="14"/>
      <c r="H35" s="14"/>
    </row>
    <row r="36" spans="1:8" ht="15" customHeight="1" hidden="1">
      <c r="A36" s="74" t="s">
        <v>8</v>
      </c>
      <c r="B36" s="133"/>
      <c r="C36" s="20" t="s">
        <v>156</v>
      </c>
      <c r="D36" s="48" t="s">
        <v>287</v>
      </c>
      <c r="F36" s="14"/>
      <c r="G36" s="14"/>
      <c r="H36" s="14"/>
    </row>
    <row r="37" spans="1:8" ht="15" customHeight="1" hidden="1">
      <c r="A37" s="75">
        <f>+A30+1</f>
        <v>43979</v>
      </c>
      <c r="B37" s="133"/>
      <c r="C37" s="20" t="s">
        <v>107</v>
      </c>
      <c r="D37" s="8" t="s">
        <v>195</v>
      </c>
      <c r="F37" s="14"/>
      <c r="G37" s="14"/>
      <c r="H37" s="14"/>
    </row>
    <row r="38" spans="1:8" ht="15" customHeight="1" hidden="1">
      <c r="A38" s="76">
        <f>+A37</f>
        <v>43979</v>
      </c>
      <c r="B38" s="133"/>
      <c r="C38" s="20" t="s">
        <v>131</v>
      </c>
      <c r="D38" s="19" t="s">
        <v>138</v>
      </c>
      <c r="F38" s="14"/>
      <c r="G38" s="14"/>
      <c r="H38" s="14"/>
    </row>
    <row r="39" spans="1:8" ht="15" customHeight="1" hidden="1">
      <c r="A39" s="77"/>
      <c r="B39" s="134"/>
      <c r="C39" s="61" t="s">
        <v>35</v>
      </c>
      <c r="D39" s="28"/>
      <c r="F39" s="14"/>
      <c r="G39" s="14"/>
      <c r="H39" s="14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150</v>
      </c>
      <c r="D41" s="23"/>
    </row>
    <row r="42" spans="1:4" ht="15" customHeight="1" hidden="1">
      <c r="A42" s="79"/>
      <c r="B42" s="133"/>
      <c r="C42" s="19" t="s">
        <v>29</v>
      </c>
      <c r="D42" s="20" t="s">
        <v>54</v>
      </c>
    </row>
    <row r="43" spans="1:6" ht="15" customHeight="1" hidden="1">
      <c r="A43" s="74" t="s">
        <v>9</v>
      </c>
      <c r="B43" s="133"/>
      <c r="C43" s="19" t="s">
        <v>18</v>
      </c>
      <c r="D43" s="20" t="s">
        <v>55</v>
      </c>
      <c r="F43" s="19"/>
    </row>
    <row r="44" spans="1:6" ht="15" customHeight="1" hidden="1">
      <c r="A44" s="75">
        <f>+A37+1</f>
        <v>43980</v>
      </c>
      <c r="B44" s="133"/>
      <c r="C44" s="19" t="s">
        <v>330</v>
      </c>
      <c r="D44" s="20"/>
      <c r="F44" s="19"/>
    </row>
    <row r="45" spans="1:6" ht="15" customHeight="1" hidden="1">
      <c r="A45" s="76">
        <f>+A44</f>
        <v>43980</v>
      </c>
      <c r="B45" s="133"/>
      <c r="C45" s="19" t="s">
        <v>15</v>
      </c>
      <c r="D45" s="20" t="s">
        <v>56</v>
      </c>
      <c r="F45" s="19"/>
    </row>
    <row r="46" spans="1:6" ht="15" customHeight="1" hidden="1">
      <c r="A46" s="77"/>
      <c r="B46" s="134"/>
      <c r="C46" s="61" t="s">
        <v>32</v>
      </c>
      <c r="D46" s="24"/>
      <c r="F46" s="19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38</v>
      </c>
      <c r="C48" s="55" t="s">
        <v>99</v>
      </c>
      <c r="D48" s="11"/>
    </row>
    <row r="49" spans="1:4" ht="15" customHeight="1" hidden="1">
      <c r="A49" s="79"/>
      <c r="B49" s="145"/>
      <c r="C49" s="20" t="s">
        <v>419</v>
      </c>
      <c r="D49" s="12" t="s">
        <v>22</v>
      </c>
    </row>
    <row r="50" spans="1:4" ht="15" customHeight="1" hidden="1">
      <c r="A50" s="74" t="s">
        <v>10</v>
      </c>
      <c r="B50" s="145"/>
      <c r="C50" s="20" t="s">
        <v>240</v>
      </c>
      <c r="D50" s="8" t="s">
        <v>288</v>
      </c>
    </row>
    <row r="51" spans="1:4" ht="15" customHeight="1" hidden="1">
      <c r="A51" s="75">
        <f>+A44+1</f>
        <v>43981</v>
      </c>
      <c r="B51" s="145"/>
      <c r="C51" s="20" t="s">
        <v>125</v>
      </c>
      <c r="D51" s="8"/>
    </row>
    <row r="52" spans="1:4" ht="15" customHeight="1" hidden="1">
      <c r="A52" s="76">
        <f>+A51</f>
        <v>43981</v>
      </c>
      <c r="B52" s="145"/>
      <c r="C52" s="19" t="s">
        <v>66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331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Gevogelteroomsoep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Varkensschnitsel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Vleesjus</v>
      </c>
      <c r="D61" s="42" t="str">
        <f t="shared" si="0"/>
        <v>Kalkoenham</v>
      </c>
    </row>
    <row r="62" spans="1:4" s="14" customFormat="1" ht="15" customHeight="1" hidden="1">
      <c r="A62" s="75">
        <f>+A9</f>
        <v>43975</v>
      </c>
      <c r="B62" s="133"/>
      <c r="C62" s="35" t="str">
        <f t="shared" si="0"/>
        <v>Gestoofde erwtjes</v>
      </c>
      <c r="D62" s="42">
        <f t="shared" si="0"/>
        <v>0</v>
      </c>
    </row>
    <row r="63" spans="1:4" s="14" customFormat="1" ht="15" customHeight="1" hidden="1">
      <c r="A63" s="76">
        <f>+A62</f>
        <v>43975</v>
      </c>
      <c r="B63" s="133"/>
      <c r="C63" s="35" t="str">
        <f t="shared" si="0"/>
        <v>Puree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Tomatensoep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Rundsburger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Vleesjus met salie (spice your mind)</v>
      </c>
      <c r="D68" s="42" t="str">
        <f t="shared" si="0"/>
        <v>Tomaat</v>
      </c>
    </row>
    <row r="69" spans="1:4" s="14" customFormat="1" ht="15" customHeight="1" hidden="1">
      <c r="A69" s="75">
        <f>+A62+1</f>
        <v>43976</v>
      </c>
      <c r="B69" s="133"/>
      <c r="C69" s="35" t="str">
        <f t="shared" si="0"/>
        <v>Snijbonen gestoofd</v>
      </c>
      <c r="D69" s="42" t="str">
        <f t="shared" si="0"/>
        <v>met roze garnaal</v>
      </c>
    </row>
    <row r="70" spans="1:4" s="14" customFormat="1" ht="15" customHeight="1" hidden="1">
      <c r="A70" s="76">
        <f>+A69</f>
        <v>43976</v>
      </c>
      <c r="B70" s="133"/>
      <c r="C70" s="35" t="str">
        <f t="shared" si="0"/>
        <v>Natuuraardappelen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Pralinémousse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Wortelsoep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Kalkoenlapje</v>
      </c>
      <c r="D74" s="42">
        <f t="shared" si="0"/>
        <v>0</v>
      </c>
    </row>
    <row r="75" spans="1:4" s="14" customFormat="1" ht="15" customHeight="1" hidden="1">
      <c r="A75" s="74" t="s">
        <v>6</v>
      </c>
      <c r="B75" s="133"/>
      <c r="C75" s="35" t="str">
        <f t="shared" si="0"/>
        <v>Dragonsaus</v>
      </c>
      <c r="D75" s="42" t="str">
        <f t="shared" si="0"/>
        <v>Pasta</v>
      </c>
    </row>
    <row r="76" spans="1:4" s="14" customFormat="1" ht="15" customHeight="1" hidden="1">
      <c r="A76" s="75">
        <f>+A69+1</f>
        <v>43977</v>
      </c>
      <c r="B76" s="133"/>
      <c r="C76" s="35" t="str">
        <f aca="true" t="shared" si="1" ref="C76:D91">+C23</f>
        <v>Komkommersla</v>
      </c>
      <c r="D76" s="42" t="str">
        <f t="shared" si="1"/>
        <v>Bolognese</v>
      </c>
    </row>
    <row r="77" spans="1:4" s="14" customFormat="1" ht="15" customHeight="1" hidden="1">
      <c r="A77" s="76">
        <f>+A76</f>
        <v>43977</v>
      </c>
      <c r="B77" s="133"/>
      <c r="C77" s="35" t="str">
        <f t="shared" si="1"/>
        <v>Gebakken aardappelen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Fruit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1"/>
        <v>Waterkerssoep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Varkensgebraad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Vleesjus</v>
      </c>
      <c r="D82" s="39" t="str">
        <f t="shared" si="1"/>
        <v>Camembert</v>
      </c>
    </row>
    <row r="83" spans="1:4" s="14" customFormat="1" ht="15" customHeight="1" hidden="1">
      <c r="A83" s="75">
        <f>+A76+1</f>
        <v>43978</v>
      </c>
      <c r="B83" s="133"/>
      <c r="C83" s="39" t="str">
        <f t="shared" si="1"/>
        <v>Bloemkool in béchamelsaus</v>
      </c>
      <c r="D83" s="39">
        <f t="shared" si="1"/>
        <v>0</v>
      </c>
    </row>
    <row r="84" spans="1:4" s="14" customFormat="1" ht="15" customHeight="1" hidden="1">
      <c r="A84" s="76">
        <f>+A83</f>
        <v>43978</v>
      </c>
      <c r="B84" s="133"/>
      <c r="C84" s="39" t="str">
        <f t="shared" si="1"/>
        <v>Natuuraardappelen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36" t="str">
        <f t="shared" si="1"/>
        <v>Aardbeienpudding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>+C34</f>
        <v>Aardappelsoep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Gestoomde koolvisfilet</v>
      </c>
      <c r="D88" s="39" t="str">
        <f t="shared" si="1"/>
        <v> </v>
      </c>
    </row>
    <row r="89" spans="1:4" s="14" customFormat="1" ht="15" customHeight="1" hidden="1">
      <c r="A89" s="74" t="s">
        <v>8</v>
      </c>
      <c r="B89" s="133"/>
      <c r="C89" s="39" t="str">
        <f t="shared" si="1"/>
        <v>Kreeftensaus</v>
      </c>
      <c r="D89" s="39" t="str">
        <f t="shared" si="1"/>
        <v>Italiaanse</v>
      </c>
    </row>
    <row r="90" spans="1:4" s="14" customFormat="1" ht="15" customHeight="1" hidden="1">
      <c r="A90" s="75">
        <f>+A83+1</f>
        <v>43979</v>
      </c>
      <c r="B90" s="133"/>
      <c r="C90" s="39" t="str">
        <f t="shared" si="1"/>
        <v>Gestoofde prei</v>
      </c>
      <c r="D90" s="39" t="str">
        <f t="shared" si="1"/>
        <v>ham</v>
      </c>
    </row>
    <row r="91" spans="1:4" s="14" customFormat="1" ht="15" customHeight="1" hidden="1">
      <c r="A91" s="76">
        <f>+A90</f>
        <v>43979</v>
      </c>
      <c r="B91" s="133"/>
      <c r="C91" s="39" t="str">
        <f t="shared" si="1"/>
        <v>Aardappelen met bieslook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Ijsje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Minestronesoep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Vleesbrood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Vleesjus</v>
      </c>
      <c r="D96" s="39" t="str">
        <f t="shared" si="2"/>
        <v>schotel</v>
      </c>
    </row>
    <row r="97" spans="1:4" s="14" customFormat="1" ht="15" customHeight="1" hidden="1">
      <c r="A97" s="75">
        <f>+A90+1</f>
        <v>43980</v>
      </c>
      <c r="B97" s="133"/>
      <c r="C97" s="39" t="str">
        <f t="shared" si="2"/>
        <v>Gebakken aubergines met tomaat</v>
      </c>
      <c r="D97" s="39">
        <f t="shared" si="2"/>
        <v>0</v>
      </c>
    </row>
    <row r="98" spans="1:4" s="14" customFormat="1" ht="15" customHeight="1" hidden="1">
      <c r="A98" s="76">
        <f>+A97</f>
        <v>43980</v>
      </c>
      <c r="B98" s="133"/>
      <c r="C98" s="39" t="str">
        <f t="shared" si="2"/>
        <v>Natuuraardappelen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Fruit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38</v>
      </c>
      <c r="C101" s="49" t="str">
        <f t="shared" si="2"/>
        <v>Pastinaaksoep</v>
      </c>
      <c r="D101" s="64"/>
    </row>
    <row r="102" spans="1:4" s="14" customFormat="1" ht="15" customHeight="1" hidden="1">
      <c r="A102" s="79">
        <f>+A49</f>
        <v>0</v>
      </c>
      <c r="B102" s="145"/>
      <c r="C102" s="42" t="str">
        <f t="shared" si="2"/>
        <v>Kalfsgebraad</v>
      </c>
      <c r="D102" s="65" t="s">
        <v>22</v>
      </c>
    </row>
    <row r="103" spans="1:4" s="14" customFormat="1" ht="15" customHeight="1" hidden="1">
      <c r="A103" s="74" t="s">
        <v>10</v>
      </c>
      <c r="B103" s="145"/>
      <c r="C103" s="42" t="str">
        <f t="shared" si="2"/>
        <v>Kalfsjus</v>
      </c>
      <c r="D103" s="47" t="str">
        <f t="shared" si="2"/>
        <v>Cheddar kaas</v>
      </c>
    </row>
    <row r="104" spans="1:4" s="14" customFormat="1" ht="15" customHeight="1" hidden="1">
      <c r="A104" s="75">
        <f>+A97+1</f>
        <v>43981</v>
      </c>
      <c r="B104" s="145"/>
      <c r="C104" s="42" t="str">
        <f t="shared" si="2"/>
        <v>Spinazie</v>
      </c>
      <c r="D104" s="47">
        <f t="shared" si="2"/>
        <v>0</v>
      </c>
    </row>
    <row r="105" spans="1:4" s="14" customFormat="1" ht="15" customHeight="1" hidden="1">
      <c r="A105" s="76">
        <f>+A104</f>
        <v>43981</v>
      </c>
      <c r="B105" s="145"/>
      <c r="C105" s="42" t="str">
        <f t="shared" si="2"/>
        <v>Aardappelnootjes</v>
      </c>
      <c r="D105" s="47" t="str">
        <f t="shared" si="2"/>
        <v>Alternatief beleg</v>
      </c>
    </row>
    <row r="106" spans="1:4" s="14" customFormat="1" ht="15" customHeight="1" hidden="1">
      <c r="A106" s="77"/>
      <c r="B106" s="146"/>
      <c r="C106" s="50" t="str">
        <f t="shared" si="2"/>
        <v>Gebak</v>
      </c>
      <c r="D106" s="51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Kalfsvink met sla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Gevogelteroomsoep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Varkensschnitsel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Vleesjus</v>
      </c>
      <c r="C114" s="130"/>
      <c r="D114" s="131"/>
    </row>
    <row r="115" spans="1:4" s="14" customFormat="1" ht="15" customHeight="1" hidden="1">
      <c r="A115" s="75">
        <f>+A62</f>
        <v>43975</v>
      </c>
      <c r="B115" s="122" t="str">
        <f t="shared" si="3"/>
        <v>Gestoofde erwtjes</v>
      </c>
      <c r="C115" s="123"/>
      <c r="D115" s="124"/>
    </row>
    <row r="116" spans="1:4" s="14" customFormat="1" ht="15" customHeight="1" hidden="1">
      <c r="A116" s="76">
        <f>+A115</f>
        <v>43975</v>
      </c>
      <c r="B116" s="122" t="str">
        <f t="shared" si="3"/>
        <v>Puree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Tomatensoep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 t="shared" si="3"/>
        <v>Rundsburger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Vleesjus met salie (spice your mind)</v>
      </c>
      <c r="C121" s="130"/>
      <c r="D121" s="131"/>
    </row>
    <row r="122" spans="1:4" s="14" customFormat="1" ht="15" customHeight="1" hidden="1">
      <c r="A122" s="75">
        <f>+A115+1</f>
        <v>43976</v>
      </c>
      <c r="B122" s="122" t="str">
        <f t="shared" si="3"/>
        <v>Snijbonen gestoofd</v>
      </c>
      <c r="C122" s="123"/>
      <c r="D122" s="124"/>
    </row>
    <row r="123" spans="1:4" s="14" customFormat="1" ht="15" customHeight="1" hidden="1">
      <c r="A123" s="76">
        <f>+A122</f>
        <v>43976</v>
      </c>
      <c r="B123" s="122" t="str">
        <f t="shared" si="3"/>
        <v>Natuuraardappelen</v>
      </c>
      <c r="C123" s="123"/>
      <c r="D123" s="124"/>
    </row>
    <row r="124" spans="1:4" s="14" customFormat="1" ht="15" customHeight="1" hidden="1">
      <c r="A124" s="77"/>
      <c r="B124" s="125" t="str">
        <f t="shared" si="3"/>
        <v>Pralinémousse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Wortelsoep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3"/>
        <v>Kalkoenlapje</v>
      </c>
      <c r="C127" s="123"/>
      <c r="D127" s="124"/>
    </row>
    <row r="128" spans="1:4" s="14" customFormat="1" ht="15" customHeight="1" hidden="1">
      <c r="A128" s="74" t="s">
        <v>6</v>
      </c>
      <c r="B128" s="129" t="str">
        <f>+C22</f>
        <v>Dragonsaus</v>
      </c>
      <c r="C128" s="130"/>
      <c r="D128" s="131"/>
    </row>
    <row r="129" spans="1:4" s="14" customFormat="1" ht="15" customHeight="1" hidden="1">
      <c r="A129" s="75">
        <f>+A122+1</f>
        <v>43977</v>
      </c>
      <c r="B129" s="122" t="str">
        <f t="shared" si="3"/>
        <v>Komkommersla</v>
      </c>
      <c r="C129" s="123"/>
      <c r="D129" s="124"/>
    </row>
    <row r="130" spans="1:4" s="14" customFormat="1" ht="15" customHeight="1" hidden="1">
      <c r="A130" s="76">
        <f>+A129</f>
        <v>43977</v>
      </c>
      <c r="B130" s="122" t="s">
        <v>15</v>
      </c>
      <c r="C130" s="123"/>
      <c r="D130" s="124"/>
    </row>
    <row r="131" spans="1:4" s="14" customFormat="1" ht="15" customHeight="1" hidden="1">
      <c r="A131" s="77"/>
      <c r="B131" s="125" t="s">
        <v>32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t="shared" si="3"/>
        <v>Waterkerssoep</v>
      </c>
      <c r="C133" s="120"/>
      <c r="D133" s="121"/>
    </row>
    <row r="134" spans="1:4" s="14" customFormat="1" ht="15" customHeight="1" hidden="1">
      <c r="A134" s="79">
        <f>+A81</f>
        <v>0</v>
      </c>
      <c r="B134" s="129" t="str">
        <f>+C28</f>
        <v>Varkensgebraad</v>
      </c>
      <c r="C134" s="130"/>
      <c r="D134" s="131"/>
    </row>
    <row r="135" spans="1:4" s="14" customFormat="1" ht="15" customHeight="1" hidden="1">
      <c r="A135" s="74" t="s">
        <v>7</v>
      </c>
      <c r="B135" s="129" t="str">
        <f t="shared" si="3"/>
        <v>Vleesjus</v>
      </c>
      <c r="C135" s="130"/>
      <c r="D135" s="131"/>
    </row>
    <row r="136" spans="1:4" s="14" customFormat="1" ht="15" customHeight="1" hidden="1">
      <c r="A136" s="75">
        <f>+A129+1</f>
        <v>43978</v>
      </c>
      <c r="B136" s="129" t="str">
        <f>+C30</f>
        <v>Bloemkool in béchamelsaus</v>
      </c>
      <c r="C136" s="130"/>
      <c r="D136" s="131"/>
    </row>
    <row r="137" spans="1:6" s="14" customFormat="1" ht="15" customHeight="1" hidden="1">
      <c r="A137" s="76">
        <f>+A136</f>
        <v>43978</v>
      </c>
      <c r="B137" s="122" t="s">
        <v>15</v>
      </c>
      <c r="C137" s="123"/>
      <c r="D137" s="124"/>
      <c r="F137" s="80" t="s">
        <v>59</v>
      </c>
    </row>
    <row r="138" spans="1:4" s="14" customFormat="1" ht="15" customHeight="1" hidden="1">
      <c r="A138" s="77"/>
      <c r="B138" s="125" t="str">
        <f>+C32</f>
        <v>Aardbeienpudding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Aardappelsoep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Gestoomde koolvisfilet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Kreeftensaus</v>
      </c>
      <c r="C142" s="130"/>
      <c r="D142" s="131"/>
    </row>
    <row r="143" spans="1:4" s="14" customFormat="1" ht="15" customHeight="1" hidden="1">
      <c r="A143" s="75">
        <f>+A136+1</f>
        <v>43979</v>
      </c>
      <c r="B143" s="122" t="str">
        <f t="shared" si="3"/>
        <v>Gestoofde prei</v>
      </c>
      <c r="C143" s="123"/>
      <c r="D143" s="124"/>
    </row>
    <row r="144" spans="1:4" s="14" customFormat="1" ht="15" customHeight="1" hidden="1">
      <c r="A144" s="76">
        <f>+A143</f>
        <v>43979</v>
      </c>
      <c r="B144" s="122" t="str">
        <f>+C38</f>
        <v>Aardappelen met bieslook</v>
      </c>
      <c r="C144" s="123"/>
      <c r="D144" s="124"/>
    </row>
    <row r="145" spans="1:6" s="14" customFormat="1" ht="15" customHeight="1" hidden="1">
      <c r="A145" s="77"/>
      <c r="B145" s="125" t="s">
        <v>32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Minestronesoep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Vleesbrood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Vleesjus</v>
      </c>
      <c r="C149" s="130"/>
      <c r="D149" s="131"/>
    </row>
    <row r="150" spans="1:4" s="14" customFormat="1" ht="15" customHeight="1" hidden="1">
      <c r="A150" s="75">
        <f>+A143+1</f>
        <v>43980</v>
      </c>
      <c r="B150" s="122" t="str">
        <f t="shared" si="3"/>
        <v>Gebakken aubergines met tomaat</v>
      </c>
      <c r="C150" s="123"/>
      <c r="D150" s="124"/>
    </row>
    <row r="151" spans="1:4" s="14" customFormat="1" ht="15" customHeight="1" hidden="1">
      <c r="A151" s="76">
        <f>+A150</f>
        <v>43980</v>
      </c>
      <c r="B151" s="122" t="str">
        <f t="shared" si="3"/>
        <v>Natuuraardappelen</v>
      </c>
      <c r="C151" s="123"/>
      <c r="D151" s="124"/>
    </row>
    <row r="152" spans="1:4" s="14" customFormat="1" ht="15" customHeight="1" hidden="1">
      <c r="A152" s="77"/>
      <c r="B152" s="125" t="str">
        <f t="shared" si="3"/>
        <v>Fruit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Pastinaaksoep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Kalfsgebraad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Kalfsjus</v>
      </c>
      <c r="C156" s="130"/>
      <c r="D156" s="131"/>
    </row>
    <row r="157" spans="1:4" s="14" customFormat="1" ht="15" customHeight="1" hidden="1">
      <c r="A157" s="75">
        <f>+A150+1</f>
        <v>43981</v>
      </c>
      <c r="B157" s="122" t="str">
        <f t="shared" si="3"/>
        <v>Spinazie</v>
      </c>
      <c r="C157" s="123"/>
      <c r="D157" s="124"/>
    </row>
    <row r="158" spans="1:4" s="14" customFormat="1" ht="15" customHeight="1" hidden="1">
      <c r="A158" s="76">
        <f>+A157</f>
        <v>43981</v>
      </c>
      <c r="B158" s="122" t="str">
        <f t="shared" si="3"/>
        <v>Aardappelnootjes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Kalfsvink met sla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147">
        <f>+A112</f>
        <v>0</v>
      </c>
      <c r="B165" s="156"/>
      <c r="C165" s="157"/>
      <c r="D165" s="158"/>
    </row>
    <row r="166" spans="1:4" s="14" customFormat="1" ht="19.5" customHeight="1">
      <c r="A166" s="148">
        <f>+A113</f>
        <v>0</v>
      </c>
      <c r="B166" s="122"/>
      <c r="C166" s="123"/>
      <c r="D166" s="124"/>
    </row>
    <row r="167" spans="1:4" s="14" customFormat="1" ht="19.5" customHeight="1">
      <c r="A167" s="149" t="s">
        <v>4</v>
      </c>
      <c r="B167" s="129"/>
      <c r="C167" s="130"/>
      <c r="D167" s="131"/>
    </row>
    <row r="168" spans="1:4" s="14" customFormat="1" ht="19.5" customHeight="1">
      <c r="A168" s="150">
        <v>45432</v>
      </c>
      <c r="B168" s="122"/>
      <c r="C168" s="123"/>
      <c r="D168" s="124"/>
    </row>
    <row r="169" spans="1:4" s="14" customFormat="1" ht="19.5" customHeight="1">
      <c r="A169" s="151">
        <f>+A168</f>
        <v>45432</v>
      </c>
      <c r="B169" s="122"/>
      <c r="C169" s="123"/>
      <c r="D169" s="124"/>
    </row>
    <row r="170" spans="1:4" s="14" customFormat="1" ht="19.5" customHeight="1">
      <c r="A170" s="152"/>
      <c r="B170" s="153"/>
      <c r="C170" s="154"/>
      <c r="D170" s="155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147">
        <f>+A119</f>
        <v>0</v>
      </c>
      <c r="B172" s="156"/>
      <c r="C172" s="157"/>
      <c r="D172" s="158"/>
    </row>
    <row r="173" spans="1:4" s="14" customFormat="1" ht="19.5" customHeight="1">
      <c r="A173" s="148">
        <f>+A120</f>
        <v>0</v>
      </c>
      <c r="B173" s="122"/>
      <c r="C173" s="123"/>
      <c r="D173" s="124"/>
    </row>
    <row r="174" spans="1:4" s="14" customFormat="1" ht="19.5" customHeight="1">
      <c r="A174" s="149" t="s">
        <v>5</v>
      </c>
      <c r="B174" s="129"/>
      <c r="C174" s="130"/>
      <c r="D174" s="131"/>
    </row>
    <row r="175" spans="1:4" s="14" customFormat="1" ht="19.5" customHeight="1">
      <c r="A175" s="150">
        <f>+A168+1</f>
        <v>45433</v>
      </c>
      <c r="B175" s="122"/>
      <c r="C175" s="123"/>
      <c r="D175" s="124"/>
    </row>
    <row r="176" spans="1:4" ht="19.5" customHeight="1">
      <c r="A176" s="151">
        <f>+A175</f>
        <v>45433</v>
      </c>
      <c r="B176" s="122"/>
      <c r="C176" s="123"/>
      <c r="D176" s="124"/>
    </row>
    <row r="177" spans="1:4" ht="19.5" customHeight="1">
      <c r="A177" s="152"/>
      <c r="B177" s="153"/>
      <c r="C177" s="154"/>
      <c r="D177" s="155"/>
    </row>
    <row r="178" spans="1:4" ht="15">
      <c r="A178" s="32"/>
      <c r="B178" s="37"/>
      <c r="C178" s="83"/>
      <c r="D178" s="83"/>
    </row>
    <row r="179" spans="1:4" ht="19.5" customHeight="1">
      <c r="A179" s="147">
        <f>+A126</f>
        <v>0</v>
      </c>
      <c r="B179" s="156"/>
      <c r="C179" s="157"/>
      <c r="D179" s="158"/>
    </row>
    <row r="180" spans="1:6" ht="19.5" customHeight="1">
      <c r="A180" s="148">
        <f>+A127</f>
        <v>0</v>
      </c>
      <c r="B180" s="122"/>
      <c r="C180" s="123"/>
      <c r="D180" s="124"/>
      <c r="E180" s="14"/>
      <c r="F180" s="108"/>
    </row>
    <row r="181" spans="1:6" ht="19.5" customHeight="1">
      <c r="A181" s="149" t="s">
        <v>6</v>
      </c>
      <c r="B181" s="129"/>
      <c r="C181" s="130"/>
      <c r="D181" s="131"/>
      <c r="E181" s="14"/>
      <c r="F181" s="108"/>
    </row>
    <row r="182" spans="1:6" ht="19.5" customHeight="1">
      <c r="A182" s="150">
        <f>+A175+1</f>
        <v>45434</v>
      </c>
      <c r="B182" s="122"/>
      <c r="C182" s="123"/>
      <c r="D182" s="124"/>
      <c r="E182" s="14"/>
      <c r="F182" s="108"/>
    </row>
    <row r="183" spans="1:6" ht="19.5" customHeight="1">
      <c r="A183" s="151">
        <f>+A182</f>
        <v>45434</v>
      </c>
      <c r="B183" s="122"/>
      <c r="C183" s="123"/>
      <c r="D183" s="124"/>
      <c r="E183" s="2"/>
      <c r="F183" s="108"/>
    </row>
    <row r="184" spans="1:6" ht="19.5" customHeight="1">
      <c r="A184" s="152"/>
      <c r="B184" s="153"/>
      <c r="C184" s="154"/>
      <c r="D184" s="155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147">
        <f>+A133</f>
        <v>0</v>
      </c>
      <c r="B186" s="156"/>
      <c r="C186" s="157"/>
      <c r="D186" s="158"/>
      <c r="F186" s="108"/>
    </row>
    <row r="187" spans="1:6" ht="19.5" customHeight="1">
      <c r="A187" s="148">
        <f>+A134</f>
        <v>0</v>
      </c>
      <c r="B187" s="122"/>
      <c r="C187" s="123"/>
      <c r="D187" s="124"/>
      <c r="F187" s="108"/>
    </row>
    <row r="188" spans="1:4" ht="19.5" customHeight="1">
      <c r="A188" s="149" t="s">
        <v>7</v>
      </c>
      <c r="B188" s="122"/>
      <c r="C188" s="123"/>
      <c r="D188" s="124"/>
    </row>
    <row r="189" spans="1:4" ht="19.5" customHeight="1">
      <c r="A189" s="150">
        <f>+A182+1</f>
        <v>45435</v>
      </c>
      <c r="B189" s="122"/>
      <c r="C189" s="123"/>
      <c r="D189" s="124"/>
    </row>
    <row r="190" spans="1:4" ht="19.5" customHeight="1">
      <c r="A190" s="151">
        <f>+A189</f>
        <v>45435</v>
      </c>
      <c r="B190" s="122"/>
      <c r="C190" s="123"/>
      <c r="D190" s="124"/>
    </row>
    <row r="191" spans="1:4" ht="19.5" customHeight="1">
      <c r="A191" s="152"/>
      <c r="B191" s="153"/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/>
      <c r="C193" s="157"/>
      <c r="D193" s="158"/>
    </row>
    <row r="194" spans="1:4" ht="19.5" customHeight="1">
      <c r="A194" s="148">
        <f>+A141</f>
        <v>0</v>
      </c>
      <c r="B194" s="122"/>
      <c r="C194" s="123"/>
      <c r="D194" s="124"/>
    </row>
    <row r="195" spans="1:4" ht="19.5" customHeight="1">
      <c r="A195" s="149" t="s">
        <v>8</v>
      </c>
      <c r="B195" s="129"/>
      <c r="C195" s="130"/>
      <c r="D195" s="131"/>
    </row>
    <row r="196" spans="1:4" ht="19.5" customHeight="1">
      <c r="A196" s="150">
        <f>+A189+1</f>
        <v>45436</v>
      </c>
      <c r="B196" s="122"/>
      <c r="C196" s="123"/>
      <c r="D196" s="124"/>
    </row>
    <row r="197" spans="1:4" ht="19.5" customHeight="1">
      <c r="A197" s="151">
        <f>+A196</f>
        <v>45436</v>
      </c>
      <c r="B197" s="122"/>
      <c r="C197" s="123"/>
      <c r="D197" s="124"/>
    </row>
    <row r="198" spans="1:4" ht="19.5" customHeight="1">
      <c r="A198" s="152"/>
      <c r="B198" s="153"/>
      <c r="C198" s="154"/>
      <c r="D198" s="155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="85" zoomScaleNormal="85" zoomScalePageLayoutView="0" workbookViewId="0" topLeftCell="A169">
      <selection activeCell="H189" sqref="H189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9" width="13.00390625" style="5" customWidth="1"/>
    <col min="10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333</v>
      </c>
      <c r="C6" s="55" t="s">
        <v>78</v>
      </c>
      <c r="D6" s="11"/>
      <c r="F6" s="14"/>
    </row>
    <row r="7" spans="1:4" ht="15" customHeight="1" hidden="1">
      <c r="A7" s="79"/>
      <c r="B7" s="133"/>
      <c r="C7" s="19" t="s">
        <v>289</v>
      </c>
      <c r="D7" s="48"/>
    </row>
    <row r="8" spans="1:4" ht="15" customHeight="1" hidden="1">
      <c r="A8" s="74" t="s">
        <v>4</v>
      </c>
      <c r="B8" s="133"/>
      <c r="C8" s="84" t="s">
        <v>76</v>
      </c>
      <c r="D8" s="69" t="s">
        <v>116</v>
      </c>
    </row>
    <row r="9" spans="1:4" ht="15" customHeight="1" hidden="1">
      <c r="A9" s="75">
        <v>43982</v>
      </c>
      <c r="B9" s="133"/>
      <c r="C9" s="19" t="s">
        <v>422</v>
      </c>
      <c r="D9" s="12"/>
    </row>
    <row r="10" spans="1:4" ht="15" customHeight="1" hidden="1">
      <c r="A10" s="76">
        <f>+A9</f>
        <v>43982</v>
      </c>
      <c r="B10" s="133"/>
      <c r="C10" s="19" t="s">
        <v>423</v>
      </c>
      <c r="D10" s="19" t="s">
        <v>138</v>
      </c>
    </row>
    <row r="11" spans="1:4" ht="15" customHeight="1" hidden="1">
      <c r="A11" s="77"/>
      <c r="B11" s="134"/>
      <c r="C11" s="56" t="s">
        <v>67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5" t="s">
        <v>290</v>
      </c>
      <c r="D13" s="27"/>
    </row>
    <row r="14" spans="1:4" ht="15" customHeight="1" hidden="1">
      <c r="A14" s="79"/>
      <c r="B14" s="133"/>
      <c r="C14" s="19" t="s">
        <v>75</v>
      </c>
      <c r="D14" s="8"/>
    </row>
    <row r="15" spans="1:4" ht="15" customHeight="1" hidden="1">
      <c r="A15" s="74" t="s">
        <v>5</v>
      </c>
      <c r="B15" s="133"/>
      <c r="C15" s="87" t="s">
        <v>291</v>
      </c>
      <c r="D15" s="8" t="s">
        <v>149</v>
      </c>
    </row>
    <row r="16" spans="1:4" ht="15" customHeight="1" hidden="1">
      <c r="A16" s="75">
        <f>+A9+1</f>
        <v>43983</v>
      </c>
      <c r="B16" s="133"/>
      <c r="C16" s="19" t="s">
        <v>41</v>
      </c>
      <c r="D16" s="8"/>
    </row>
    <row r="17" spans="1:4" ht="15" customHeight="1" hidden="1">
      <c r="A17" s="76">
        <f>+A16</f>
        <v>43983</v>
      </c>
      <c r="B17" s="133"/>
      <c r="C17" s="19" t="s">
        <v>15</v>
      </c>
      <c r="D17" s="19" t="s">
        <v>138</v>
      </c>
    </row>
    <row r="18" spans="1:4" ht="15" customHeight="1" hidden="1">
      <c r="A18" s="77"/>
      <c r="B18" s="134"/>
      <c r="C18" s="61" t="s">
        <v>140</v>
      </c>
      <c r="D18" s="26"/>
    </row>
    <row r="19" spans="1:3" s="14" customFormat="1" ht="6" customHeight="1" hidden="1">
      <c r="A19" s="32"/>
      <c r="B19" s="33"/>
      <c r="C19" s="33"/>
    </row>
    <row r="20" spans="1:4" ht="15" customHeight="1" hidden="1">
      <c r="A20" s="78"/>
      <c r="B20" s="132" t="s">
        <v>30</v>
      </c>
      <c r="C20" s="58" t="s">
        <v>14</v>
      </c>
      <c r="D20" s="27"/>
    </row>
    <row r="21" spans="1:7" ht="15" customHeight="1" hidden="1">
      <c r="A21" s="79"/>
      <c r="B21" s="133"/>
      <c r="C21" s="20" t="s">
        <v>385</v>
      </c>
      <c r="D21" s="12"/>
      <c r="G21" s="12"/>
    </row>
    <row r="22" spans="1:7" ht="15" customHeight="1" hidden="1">
      <c r="A22" s="74" t="s">
        <v>6</v>
      </c>
      <c r="B22" s="133"/>
      <c r="C22" s="20" t="s">
        <v>356</v>
      </c>
      <c r="D22" s="12" t="s">
        <v>386</v>
      </c>
      <c r="G22" s="12"/>
    </row>
    <row r="23" spans="1:4" ht="15" customHeight="1" hidden="1">
      <c r="A23" s="75">
        <f>+A16+1</f>
        <v>43984</v>
      </c>
      <c r="B23" s="133"/>
      <c r="C23" s="96" t="s">
        <v>104</v>
      </c>
      <c r="D23" s="8"/>
    </row>
    <row r="24" spans="1:4" ht="15" customHeight="1" hidden="1">
      <c r="A24" s="76">
        <f>+A23</f>
        <v>43984</v>
      </c>
      <c r="B24" s="133"/>
      <c r="C24" s="20" t="s">
        <v>13</v>
      </c>
      <c r="D24" s="19" t="s">
        <v>138</v>
      </c>
    </row>
    <row r="25" spans="1:4" ht="15" customHeight="1" hidden="1">
      <c r="A25" s="77"/>
      <c r="B25" s="134"/>
      <c r="C25" s="59" t="s">
        <v>63</v>
      </c>
      <c r="D25" s="28"/>
    </row>
    <row r="26" spans="1:3" s="14" customFormat="1" ht="6" customHeight="1" hidden="1">
      <c r="A26" s="32"/>
      <c r="B26" s="33"/>
      <c r="C26" s="33"/>
    </row>
    <row r="27" spans="1:4" ht="15" customHeight="1" hidden="1">
      <c r="A27" s="78"/>
      <c r="B27" s="132" t="s">
        <v>30</v>
      </c>
      <c r="C27" s="55" t="s">
        <v>44</v>
      </c>
      <c r="D27" s="27"/>
    </row>
    <row r="28" spans="1:4" ht="15" customHeight="1" hidden="1">
      <c r="A28" s="79"/>
      <c r="B28" s="133"/>
      <c r="C28" s="20" t="s">
        <v>310</v>
      </c>
      <c r="D28" s="8"/>
    </row>
    <row r="29" spans="1:4" ht="15" customHeight="1" hidden="1">
      <c r="A29" s="74" t="s">
        <v>7</v>
      </c>
      <c r="B29" s="133"/>
      <c r="C29" s="20" t="s">
        <v>18</v>
      </c>
      <c r="D29" s="8" t="s">
        <v>65</v>
      </c>
    </row>
    <row r="30" spans="1:4" ht="15" customHeight="1" hidden="1">
      <c r="A30" s="75">
        <f>+A23+1</f>
        <v>43985</v>
      </c>
      <c r="B30" s="133"/>
      <c r="C30" s="20" t="s">
        <v>260</v>
      </c>
      <c r="D30" s="8" t="s">
        <v>292</v>
      </c>
    </row>
    <row r="31" spans="1:4" ht="15" customHeight="1" hidden="1">
      <c r="A31" s="76">
        <f>+A30</f>
        <v>43985</v>
      </c>
      <c r="B31" s="133"/>
      <c r="C31" s="20" t="s">
        <v>87</v>
      </c>
      <c r="D31" s="19" t="s">
        <v>138</v>
      </c>
    </row>
    <row r="32" spans="1:4" ht="15" customHeight="1" hidden="1">
      <c r="A32" s="77"/>
      <c r="B32" s="134"/>
      <c r="C32" s="61" t="s">
        <v>69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8" ht="15" customHeight="1" hidden="1">
      <c r="A34" s="78"/>
      <c r="B34" s="132" t="s">
        <v>30</v>
      </c>
      <c r="C34" s="60" t="s">
        <v>45</v>
      </c>
      <c r="D34" s="27"/>
      <c r="F34" s="14"/>
      <c r="G34" s="14"/>
      <c r="H34" s="14"/>
    </row>
    <row r="35" spans="1:8" ht="15" customHeight="1" hidden="1">
      <c r="A35" s="79"/>
      <c r="B35" s="133"/>
      <c r="C35" s="20" t="s">
        <v>293</v>
      </c>
      <c r="D35" s="48" t="s">
        <v>79</v>
      </c>
      <c r="F35" s="14"/>
      <c r="G35" s="14"/>
      <c r="H35" s="14"/>
    </row>
    <row r="36" spans="1:8" ht="15" customHeight="1" hidden="1">
      <c r="A36" s="74" t="s">
        <v>8</v>
      </c>
      <c r="B36" s="133"/>
      <c r="C36" s="20" t="s">
        <v>294</v>
      </c>
      <c r="D36" s="48" t="s">
        <v>297</v>
      </c>
      <c r="F36" s="14"/>
      <c r="G36" s="14"/>
      <c r="H36" s="14"/>
    </row>
    <row r="37" spans="1:8" ht="15" customHeight="1" hidden="1">
      <c r="A37" s="75">
        <f>+A30+1</f>
        <v>43986</v>
      </c>
      <c r="B37" s="133"/>
      <c r="C37" s="20" t="s">
        <v>296</v>
      </c>
      <c r="D37" s="8"/>
      <c r="F37" s="14"/>
      <c r="G37" s="14"/>
      <c r="H37" s="14"/>
    </row>
    <row r="38" spans="1:8" ht="15" customHeight="1" hidden="1">
      <c r="A38" s="76">
        <f>+A37</f>
        <v>43986</v>
      </c>
      <c r="B38" s="133"/>
      <c r="C38" s="20" t="s">
        <v>295</v>
      </c>
      <c r="D38" s="19" t="s">
        <v>138</v>
      </c>
      <c r="F38" s="14"/>
      <c r="G38" s="14"/>
      <c r="H38" s="14"/>
    </row>
    <row r="39" spans="1:8" ht="15" customHeight="1" hidden="1">
      <c r="A39" s="77"/>
      <c r="B39" s="134"/>
      <c r="C39" s="61" t="s">
        <v>98</v>
      </c>
      <c r="D39" s="28"/>
      <c r="F39" s="14"/>
      <c r="G39" s="14"/>
      <c r="H39" s="14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150</v>
      </c>
      <c r="D41" s="23"/>
    </row>
    <row r="42" spans="1:4" ht="15" customHeight="1" hidden="1">
      <c r="A42" s="79"/>
      <c r="B42" s="133"/>
      <c r="C42" s="20" t="s">
        <v>83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18</v>
      </c>
      <c r="D43" s="20" t="s">
        <v>55</v>
      </c>
    </row>
    <row r="44" spans="1:4" ht="15" customHeight="1" hidden="1">
      <c r="A44" s="75">
        <f>+A37+1</f>
        <v>43987</v>
      </c>
      <c r="B44" s="133"/>
      <c r="C44" s="20" t="s">
        <v>298</v>
      </c>
      <c r="D44" s="20"/>
    </row>
    <row r="45" spans="1:4" ht="15" customHeight="1" hidden="1">
      <c r="A45" s="76">
        <f>+A44</f>
        <v>43987</v>
      </c>
      <c r="B45" s="133"/>
      <c r="C45" s="20" t="s">
        <v>15</v>
      </c>
      <c r="D45" s="20" t="s">
        <v>56</v>
      </c>
    </row>
    <row r="46" spans="1:4" ht="15" customHeight="1" hidden="1">
      <c r="A46" s="77"/>
      <c r="B46" s="134"/>
      <c r="C46" s="61" t="s">
        <v>126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38</v>
      </c>
      <c r="C48" s="55" t="s">
        <v>235</v>
      </c>
      <c r="D48" s="11"/>
    </row>
    <row r="49" spans="1:4" ht="15" customHeight="1" hidden="1">
      <c r="A49" s="79"/>
      <c r="B49" s="145"/>
      <c r="C49" s="19" t="s">
        <v>113</v>
      </c>
      <c r="D49" s="12" t="s">
        <v>22</v>
      </c>
    </row>
    <row r="50" spans="1:4" ht="15" customHeight="1" hidden="1">
      <c r="A50" s="74" t="s">
        <v>10</v>
      </c>
      <c r="B50" s="145"/>
      <c r="C50" s="19" t="s">
        <v>299</v>
      </c>
      <c r="D50" s="8" t="s">
        <v>191</v>
      </c>
    </row>
    <row r="51" spans="1:4" ht="15" customHeight="1" hidden="1">
      <c r="A51" s="75">
        <f>+A44+1</f>
        <v>43988</v>
      </c>
      <c r="B51" s="145"/>
      <c r="C51" s="19" t="s">
        <v>332</v>
      </c>
      <c r="D51" s="8" t="s">
        <v>157</v>
      </c>
    </row>
    <row r="52" spans="1:4" ht="15" customHeight="1" hidden="1">
      <c r="A52" s="76">
        <f>+A51</f>
        <v>43988</v>
      </c>
      <c r="B52" s="145"/>
      <c r="C52" s="19" t="s">
        <v>2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34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333</v>
      </c>
      <c r="C59" s="34" t="str">
        <f>+C6</f>
        <v>Venkelsoep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Varkensgoulash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met</v>
      </c>
      <c r="D61" s="42" t="str">
        <f t="shared" si="0"/>
        <v>Kalkoenfilet</v>
      </c>
    </row>
    <row r="62" spans="1:4" s="14" customFormat="1" ht="15" customHeight="1" hidden="1">
      <c r="A62" s="75">
        <f>+A9</f>
        <v>43982</v>
      </c>
      <c r="B62" s="133"/>
      <c r="C62" s="35" t="str">
        <f t="shared" si="0"/>
        <v>Tuinkers natuur</v>
      </c>
      <c r="D62" s="42">
        <f t="shared" si="0"/>
        <v>0</v>
      </c>
    </row>
    <row r="63" spans="1:4" s="14" customFormat="1" ht="15" customHeight="1" hidden="1">
      <c r="A63" s="76">
        <f>+A62</f>
        <v>43982</v>
      </c>
      <c r="B63" s="133"/>
      <c r="C63" s="35" t="str">
        <f t="shared" si="0"/>
        <v>Gefrituurde 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Gebak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Tomatengroentensoep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Gehakt lamskoteletje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Lamsjus</v>
      </c>
      <c r="D68" s="42" t="str">
        <f t="shared" si="0"/>
        <v>Leverpastei</v>
      </c>
    </row>
    <row r="69" spans="1:4" s="14" customFormat="1" ht="15" customHeight="1" hidden="1">
      <c r="A69" s="75">
        <f>+A62+1</f>
        <v>43983</v>
      </c>
      <c r="B69" s="133"/>
      <c r="C69" s="35" t="str">
        <f t="shared" si="0"/>
        <v>Broccoli</v>
      </c>
      <c r="D69" s="42">
        <f t="shared" si="0"/>
        <v>0</v>
      </c>
    </row>
    <row r="70" spans="1:4" s="14" customFormat="1" ht="15" customHeight="1" hidden="1">
      <c r="A70" s="76">
        <f>+A69</f>
        <v>43983</v>
      </c>
      <c r="B70" s="133"/>
      <c r="C70" s="35" t="str">
        <f t="shared" si="0"/>
        <v>Natuuraardappelen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Chocoladepudding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Groentensoep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Vol-au-vent </v>
      </c>
      <c r="D74" s="42">
        <f t="shared" si="0"/>
        <v>0</v>
      </c>
    </row>
    <row r="75" spans="1:4" s="14" customFormat="1" ht="15" customHeight="1" hidden="1">
      <c r="A75" s="74" t="s">
        <v>6</v>
      </c>
      <c r="B75" s="133"/>
      <c r="C75" s="35" t="str">
        <f t="shared" si="0"/>
        <v>op de wijze van de chef</v>
      </c>
      <c r="D75" s="42" t="str">
        <f t="shared" si="0"/>
        <v>4-Kazen pizza</v>
      </c>
    </row>
    <row r="76" spans="1:4" s="14" customFormat="1" ht="15" customHeight="1" hidden="1">
      <c r="A76" s="75">
        <f>+A69+1</f>
        <v>43984</v>
      </c>
      <c r="B76" s="133"/>
      <c r="C76" s="91" t="str">
        <f aca="true" t="shared" si="1" ref="C76:D91">+C23</f>
        <v>Kropsla</v>
      </c>
      <c r="D76" s="42">
        <f t="shared" si="1"/>
        <v>0</v>
      </c>
    </row>
    <row r="77" spans="1:4" s="14" customFormat="1" ht="15" customHeight="1" hidden="1">
      <c r="A77" s="76">
        <f>+A76</f>
        <v>43984</v>
      </c>
      <c r="B77" s="133"/>
      <c r="C77" s="35" t="str">
        <f t="shared" si="1"/>
        <v>Puree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Seizoenfruit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1"/>
        <v>Preisoep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Slavink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Vleesjus</v>
      </c>
      <c r="D82" s="39" t="str">
        <f t="shared" si="1"/>
        <v>Platte kaas</v>
      </c>
    </row>
    <row r="83" spans="1:4" s="14" customFormat="1" ht="15" customHeight="1" hidden="1">
      <c r="A83" s="75">
        <f>+A76+1</f>
        <v>43985</v>
      </c>
      <c r="B83" s="133"/>
      <c r="C83" s="39" t="str">
        <f t="shared" si="1"/>
        <v>Parijse wortelen</v>
      </c>
      <c r="D83" s="39" t="str">
        <f t="shared" si="1"/>
        <v>met kruiden</v>
      </c>
    </row>
    <row r="84" spans="1:4" s="14" customFormat="1" ht="15" customHeight="1" hidden="1">
      <c r="A84" s="76">
        <f>+A83</f>
        <v>43985</v>
      </c>
      <c r="B84" s="133"/>
      <c r="C84" s="39" t="str">
        <f t="shared" si="1"/>
        <v>Peterselieaardappelen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36" t="str">
        <f t="shared" si="1"/>
        <v>Vanillepudding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>+C34</f>
        <v>Knolseldersoep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Vis tomato-fish</v>
      </c>
      <c r="D88" s="39" t="str">
        <f t="shared" si="1"/>
        <v> </v>
      </c>
    </row>
    <row r="89" spans="1:4" s="14" customFormat="1" ht="15" customHeight="1" hidden="1">
      <c r="A89" s="74" t="s">
        <v>8</v>
      </c>
      <c r="B89" s="133"/>
      <c r="C89" s="39" t="str">
        <f t="shared" si="1"/>
        <v>Hollandse saus</v>
      </c>
      <c r="D89" s="39" t="str">
        <f t="shared" si="1"/>
        <v>Gevogelterollade</v>
      </c>
    </row>
    <row r="90" spans="1:4" s="14" customFormat="1" ht="15" customHeight="1" hidden="1">
      <c r="A90" s="75">
        <f>+A83+1</f>
        <v>43986</v>
      </c>
      <c r="B90" s="133"/>
      <c r="C90" s="39" t="str">
        <f t="shared" si="1"/>
        <v>Spinazie-</v>
      </c>
      <c r="D90" s="39">
        <f t="shared" si="1"/>
        <v>0</v>
      </c>
    </row>
    <row r="91" spans="1:4" s="14" customFormat="1" ht="15" customHeight="1" hidden="1">
      <c r="A91" s="76">
        <f>+A90</f>
        <v>43986</v>
      </c>
      <c r="B91" s="133"/>
      <c r="C91" s="39" t="str">
        <f t="shared" si="1"/>
        <v>Stamppot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Fruitmoes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Minestronesoep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Gebakken varkenslapje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Vleesjus</v>
      </c>
      <c r="D96" s="39" t="str">
        <f t="shared" si="2"/>
        <v>schotel</v>
      </c>
    </row>
    <row r="97" spans="1:4" s="14" customFormat="1" ht="15" customHeight="1" hidden="1">
      <c r="A97" s="75">
        <f>+A90+1</f>
        <v>43987</v>
      </c>
      <c r="B97" s="133"/>
      <c r="C97" s="39" t="str">
        <f t="shared" si="2"/>
        <v>Gestoofde tuinbonen</v>
      </c>
      <c r="D97" s="39">
        <f t="shared" si="2"/>
        <v>0</v>
      </c>
    </row>
    <row r="98" spans="1:4" s="14" customFormat="1" ht="15" customHeight="1" hidden="1">
      <c r="A98" s="76">
        <f>+A97</f>
        <v>43987</v>
      </c>
      <c r="B98" s="133"/>
      <c r="C98" s="39" t="str">
        <f t="shared" si="2"/>
        <v>Natuuraardappelen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Limoenmousse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38</v>
      </c>
      <c r="C101" s="49" t="str">
        <f t="shared" si="2"/>
        <v>kervelsoep</v>
      </c>
      <c r="D101" s="64"/>
    </row>
    <row r="102" spans="1:4" s="14" customFormat="1" ht="15" customHeight="1" hidden="1">
      <c r="A102" s="79">
        <f>+A49</f>
        <v>0</v>
      </c>
      <c r="B102" s="145"/>
      <c r="C102" s="42" t="str">
        <f t="shared" si="2"/>
        <v>Kalkoengebraad</v>
      </c>
      <c r="D102" s="65" t="s">
        <v>22</v>
      </c>
    </row>
    <row r="103" spans="1:4" s="14" customFormat="1" ht="15" customHeight="1" hidden="1">
      <c r="A103" s="74" t="s">
        <v>10</v>
      </c>
      <c r="B103" s="145"/>
      <c r="C103" s="42" t="str">
        <f t="shared" si="2"/>
        <v>Archiducsaus</v>
      </c>
      <c r="D103" s="47" t="str">
        <f t="shared" si="2"/>
        <v>Petrus</v>
      </c>
    </row>
    <row r="104" spans="1:4" s="14" customFormat="1" ht="15" customHeight="1" hidden="1">
      <c r="A104" s="75">
        <f>+A97+1</f>
        <v>43988</v>
      </c>
      <c r="B104" s="145"/>
      <c r="C104" s="42" t="str">
        <f t="shared" si="2"/>
        <v>Gegratineerde courgette</v>
      </c>
      <c r="D104" s="47" t="str">
        <f t="shared" si="2"/>
        <v>kaas</v>
      </c>
    </row>
    <row r="105" spans="1:4" s="14" customFormat="1" ht="15" customHeight="1" hidden="1">
      <c r="A105" s="76">
        <f>+A104</f>
        <v>43988</v>
      </c>
      <c r="B105" s="145"/>
      <c r="C105" s="42" t="str">
        <f t="shared" si="2"/>
        <v>Kroketten</v>
      </c>
      <c r="D105" s="47" t="str">
        <f t="shared" si="2"/>
        <v>Alternatief beleg</v>
      </c>
    </row>
    <row r="106" spans="1:4" s="14" customFormat="1" ht="15" customHeight="1" hidden="1">
      <c r="A106" s="77"/>
      <c r="B106" s="146"/>
      <c r="C106" s="50" t="str">
        <f t="shared" si="2"/>
        <v>Gebak</v>
      </c>
      <c r="D106" s="51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Kipfilet met appelmoes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Venkelsoep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Varkensgoulash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met</v>
      </c>
      <c r="C114" s="130"/>
      <c r="D114" s="131"/>
    </row>
    <row r="115" spans="1:4" s="14" customFormat="1" ht="15" customHeight="1" hidden="1">
      <c r="A115" s="75">
        <f>+A62</f>
        <v>43982</v>
      </c>
      <c r="B115" s="122" t="str">
        <f t="shared" si="3"/>
        <v>Tuinkers natuur</v>
      </c>
      <c r="C115" s="123"/>
      <c r="D115" s="124"/>
    </row>
    <row r="116" spans="1:4" s="14" customFormat="1" ht="15" customHeight="1" hidden="1">
      <c r="A116" s="76">
        <f>+A115</f>
        <v>43982</v>
      </c>
      <c r="B116" s="122" t="str">
        <f t="shared" si="3"/>
        <v>Gefrituurde aardappelen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Tomatengroentensoep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 t="shared" si="3"/>
        <v>Gehakt lamskoteletje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Lamsjus</v>
      </c>
      <c r="C121" s="130"/>
      <c r="D121" s="131"/>
    </row>
    <row r="122" spans="1:4" s="14" customFormat="1" ht="15" customHeight="1" hidden="1">
      <c r="A122" s="75">
        <f>+A115+1</f>
        <v>43983</v>
      </c>
      <c r="B122" s="122" t="str">
        <f t="shared" si="3"/>
        <v>Broccoli</v>
      </c>
      <c r="C122" s="123"/>
      <c r="D122" s="124"/>
    </row>
    <row r="123" spans="1:4" s="14" customFormat="1" ht="15" customHeight="1" hidden="1">
      <c r="A123" s="76">
        <f>+A122</f>
        <v>43983</v>
      </c>
      <c r="B123" s="122" t="str">
        <f t="shared" si="3"/>
        <v>Natuuraardappelen</v>
      </c>
      <c r="C123" s="123"/>
      <c r="D123" s="124"/>
    </row>
    <row r="124" spans="1:4" s="14" customFormat="1" ht="15" customHeight="1" hidden="1">
      <c r="A124" s="77"/>
      <c r="B124" s="125" t="str">
        <f t="shared" si="3"/>
        <v>Chocoladepudding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Groentensoep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3"/>
        <v>Vol-au-vent </v>
      </c>
      <c r="C127" s="123"/>
      <c r="D127" s="124"/>
    </row>
    <row r="128" spans="1:4" s="14" customFormat="1" ht="15" customHeight="1" hidden="1">
      <c r="A128" s="74" t="s">
        <v>6</v>
      </c>
      <c r="B128" s="129" t="str">
        <f>+C22</f>
        <v>op de wijze van de chef</v>
      </c>
      <c r="C128" s="130"/>
      <c r="D128" s="131"/>
    </row>
    <row r="129" spans="1:4" s="14" customFormat="1" ht="15" customHeight="1" hidden="1">
      <c r="A129" s="75">
        <f>+A122+1</f>
        <v>43984</v>
      </c>
      <c r="B129" s="122" t="str">
        <f t="shared" si="3"/>
        <v>Kropsla</v>
      </c>
      <c r="C129" s="123"/>
      <c r="D129" s="124"/>
    </row>
    <row r="130" spans="1:4" s="14" customFormat="1" ht="15" customHeight="1" hidden="1">
      <c r="A130" s="76">
        <f>+A129</f>
        <v>43984</v>
      </c>
      <c r="B130" s="122" t="s">
        <v>13</v>
      </c>
      <c r="C130" s="123"/>
      <c r="D130" s="124"/>
    </row>
    <row r="131" spans="1:4" s="14" customFormat="1" ht="15" customHeight="1" hidden="1">
      <c r="A131" s="77"/>
      <c r="B131" s="125" t="str">
        <f t="shared" si="3"/>
        <v>Seizoenfruit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t="shared" si="3"/>
        <v>Preisoep</v>
      </c>
      <c r="C133" s="120"/>
      <c r="D133" s="121"/>
    </row>
    <row r="134" spans="1:4" s="14" customFormat="1" ht="15" customHeight="1" hidden="1">
      <c r="A134" s="79">
        <f>+A81</f>
        <v>0</v>
      </c>
      <c r="B134" s="129" t="str">
        <f>+C28</f>
        <v>Slavink</v>
      </c>
      <c r="C134" s="130"/>
      <c r="D134" s="131"/>
    </row>
    <row r="135" spans="1:4" s="14" customFormat="1" ht="15" customHeight="1" hidden="1">
      <c r="A135" s="74" t="s">
        <v>7</v>
      </c>
      <c r="B135" s="129" t="str">
        <f t="shared" si="3"/>
        <v>Vleesjus</v>
      </c>
      <c r="C135" s="130"/>
      <c r="D135" s="131"/>
    </row>
    <row r="136" spans="1:4" s="14" customFormat="1" ht="15" customHeight="1" hidden="1">
      <c r="A136" s="75">
        <f>+A129+1</f>
        <v>43985</v>
      </c>
      <c r="B136" s="129" t="str">
        <f>+C30</f>
        <v>Parijse wortelen</v>
      </c>
      <c r="C136" s="130"/>
      <c r="D136" s="131"/>
    </row>
    <row r="137" spans="1:6" s="14" customFormat="1" ht="15" customHeight="1" hidden="1">
      <c r="A137" s="76">
        <f>+A136</f>
        <v>43985</v>
      </c>
      <c r="B137" s="122" t="s">
        <v>15</v>
      </c>
      <c r="C137" s="123"/>
      <c r="D137" s="124"/>
      <c r="F137" s="80"/>
    </row>
    <row r="138" spans="1:4" s="14" customFormat="1" ht="15" customHeight="1" hidden="1">
      <c r="A138" s="77"/>
      <c r="B138" s="125" t="str">
        <f>+C32</f>
        <v>Vanillepudding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Knolseldersoep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Vis tomato-fish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Hollandse saus</v>
      </c>
      <c r="C142" s="130"/>
      <c r="D142" s="131"/>
    </row>
    <row r="143" spans="1:4" s="14" customFormat="1" ht="15" customHeight="1" hidden="1">
      <c r="A143" s="75">
        <f>+A136+1</f>
        <v>43986</v>
      </c>
      <c r="B143" s="122" t="str">
        <f t="shared" si="3"/>
        <v>Spinazie-</v>
      </c>
      <c r="C143" s="123"/>
      <c r="D143" s="124"/>
    </row>
    <row r="144" spans="1:4" s="14" customFormat="1" ht="15" customHeight="1" hidden="1">
      <c r="A144" s="76">
        <f>+A143</f>
        <v>43986</v>
      </c>
      <c r="B144" s="122" t="str">
        <f>+C38</f>
        <v>Stamppot</v>
      </c>
      <c r="C144" s="123"/>
      <c r="D144" s="124"/>
    </row>
    <row r="145" spans="1:6" s="14" customFormat="1" ht="15" customHeight="1" hidden="1">
      <c r="A145" s="77"/>
      <c r="B145" s="125" t="s">
        <v>98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Minestronesoep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Gebakken varkenslapje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Vleesjus</v>
      </c>
      <c r="C149" s="130"/>
      <c r="D149" s="131"/>
    </row>
    <row r="150" spans="1:4" s="14" customFormat="1" ht="15" customHeight="1" hidden="1">
      <c r="A150" s="75">
        <f>+A143+1</f>
        <v>43987</v>
      </c>
      <c r="B150" s="122" t="str">
        <f t="shared" si="3"/>
        <v>Gestoofde tuinbonen</v>
      </c>
      <c r="C150" s="123"/>
      <c r="D150" s="124"/>
    </row>
    <row r="151" spans="1:4" s="14" customFormat="1" ht="15" customHeight="1" hidden="1">
      <c r="A151" s="76">
        <f>+A150</f>
        <v>43987</v>
      </c>
      <c r="B151" s="122" t="str">
        <f t="shared" si="3"/>
        <v>Natuuraardappelen</v>
      </c>
      <c r="C151" s="123"/>
      <c r="D151" s="124"/>
    </row>
    <row r="152" spans="1:4" s="14" customFormat="1" ht="15" customHeight="1" hidden="1">
      <c r="A152" s="77"/>
      <c r="B152" s="125" t="str">
        <f t="shared" si="3"/>
        <v>Limoenmousse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kervelsoep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Kalkoengebraad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Archiducsaus</v>
      </c>
      <c r="C156" s="130"/>
      <c r="D156" s="131"/>
    </row>
    <row r="157" spans="1:4" s="14" customFormat="1" ht="15" customHeight="1" hidden="1">
      <c r="A157" s="75">
        <f>+A150+1</f>
        <v>43988</v>
      </c>
      <c r="B157" s="122" t="str">
        <f t="shared" si="3"/>
        <v>Gegratineerde courgette</v>
      </c>
      <c r="C157" s="123"/>
      <c r="D157" s="124"/>
    </row>
    <row r="158" spans="1:4" s="14" customFormat="1" ht="15" customHeight="1" hidden="1">
      <c r="A158" s="76">
        <f>+A157</f>
        <v>43988</v>
      </c>
      <c r="B158" s="122" t="str">
        <f t="shared" si="3"/>
        <v>Kroketten</v>
      </c>
      <c r="C158" s="123"/>
      <c r="D158" s="124"/>
    </row>
    <row r="159" spans="1:6" s="14" customFormat="1" ht="15" customHeight="1" hidden="1">
      <c r="A159" s="77"/>
      <c r="B159" s="125" t="s">
        <v>452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Kipfilet met appelmoes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147">
        <f>+A112</f>
        <v>0</v>
      </c>
      <c r="B165" s="156"/>
      <c r="C165" s="157"/>
      <c r="D165" s="158"/>
    </row>
    <row r="166" spans="1:4" s="14" customFormat="1" ht="19.5" customHeight="1">
      <c r="A166" s="148">
        <f>+A113</f>
        <v>0</v>
      </c>
      <c r="B166" s="122"/>
      <c r="C166" s="123"/>
      <c r="D166" s="124"/>
    </row>
    <row r="167" spans="1:4" s="14" customFormat="1" ht="19.5" customHeight="1">
      <c r="A167" s="149" t="s">
        <v>4</v>
      </c>
      <c r="B167" s="129"/>
      <c r="C167" s="130"/>
      <c r="D167" s="131"/>
    </row>
    <row r="168" spans="1:4" s="14" customFormat="1" ht="19.5" customHeight="1">
      <c r="A168" s="150">
        <v>45439</v>
      </c>
      <c r="B168" s="122"/>
      <c r="C168" s="123"/>
      <c r="D168" s="124"/>
    </row>
    <row r="169" spans="1:4" s="14" customFormat="1" ht="19.5" customHeight="1">
      <c r="A169" s="151">
        <f>+A168</f>
        <v>45439</v>
      </c>
      <c r="B169" s="122"/>
      <c r="C169" s="123"/>
      <c r="D169" s="124"/>
    </row>
    <row r="170" spans="1:4" s="14" customFormat="1" ht="19.5" customHeight="1">
      <c r="A170" s="152"/>
      <c r="B170" s="153"/>
      <c r="C170" s="154"/>
      <c r="D170" s="155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147">
        <f>+A119</f>
        <v>0</v>
      </c>
      <c r="B172" s="156"/>
      <c r="C172" s="157"/>
      <c r="D172" s="158"/>
    </row>
    <row r="173" spans="1:4" s="14" customFormat="1" ht="19.5" customHeight="1">
      <c r="A173" s="148">
        <f>+A120</f>
        <v>0</v>
      </c>
      <c r="B173" s="129"/>
      <c r="C173" s="130"/>
      <c r="D173" s="131"/>
    </row>
    <row r="174" spans="1:4" s="14" customFormat="1" ht="19.5" customHeight="1">
      <c r="A174" s="149" t="s">
        <v>5</v>
      </c>
      <c r="B174" s="129"/>
      <c r="C174" s="130"/>
      <c r="D174" s="131"/>
    </row>
    <row r="175" spans="1:4" s="14" customFormat="1" ht="19.5" customHeight="1">
      <c r="A175" s="150">
        <f>+A168+1</f>
        <v>45440</v>
      </c>
      <c r="B175" s="122"/>
      <c r="C175" s="123"/>
      <c r="D175" s="124"/>
    </row>
    <row r="176" spans="1:4" ht="19.5" customHeight="1">
      <c r="A176" s="151">
        <f>+A175</f>
        <v>45440</v>
      </c>
      <c r="B176" s="122"/>
      <c r="C176" s="123"/>
      <c r="D176" s="124"/>
    </row>
    <row r="177" spans="1:4" ht="19.5" customHeight="1">
      <c r="A177" s="152"/>
      <c r="B177" s="153"/>
      <c r="C177" s="154"/>
      <c r="D177" s="155"/>
    </row>
    <row r="178" spans="1:4" ht="15">
      <c r="A178" s="32"/>
      <c r="B178" s="37"/>
      <c r="C178" s="83"/>
      <c r="D178" s="83"/>
    </row>
    <row r="179" spans="1:4" ht="19.5" customHeight="1">
      <c r="A179" s="147">
        <f>+A126</f>
        <v>0</v>
      </c>
      <c r="B179" s="156"/>
      <c r="C179" s="157"/>
      <c r="D179" s="158"/>
    </row>
    <row r="180" spans="1:5" ht="19.5" customHeight="1">
      <c r="A180" s="148">
        <f>+A127</f>
        <v>0</v>
      </c>
      <c r="B180" s="122"/>
      <c r="C180" s="123"/>
      <c r="D180" s="124"/>
      <c r="E180" s="14"/>
    </row>
    <row r="181" spans="1:5" ht="19.5" customHeight="1">
      <c r="A181" s="149" t="s">
        <v>6</v>
      </c>
      <c r="B181" s="129"/>
      <c r="C181" s="130"/>
      <c r="D181" s="131"/>
      <c r="E181" s="14"/>
    </row>
    <row r="182" spans="1:6" ht="19.5" customHeight="1">
      <c r="A182" s="150">
        <f>+A175+1</f>
        <v>45441</v>
      </c>
      <c r="B182" s="122"/>
      <c r="C182" s="123"/>
      <c r="D182" s="124"/>
      <c r="E182" s="14"/>
      <c r="F182" s="108"/>
    </row>
    <row r="183" spans="1:6" ht="19.5" customHeight="1">
      <c r="A183" s="151">
        <f>+A182</f>
        <v>45441</v>
      </c>
      <c r="B183" s="122"/>
      <c r="C183" s="123"/>
      <c r="D183" s="124"/>
      <c r="E183" s="2"/>
      <c r="F183" s="108"/>
    </row>
    <row r="184" spans="1:6" ht="19.5" customHeight="1">
      <c r="A184" s="152"/>
      <c r="B184" s="153"/>
      <c r="C184" s="154"/>
      <c r="D184" s="155"/>
      <c r="F184" s="107"/>
    </row>
    <row r="185" spans="1:6" ht="15">
      <c r="A185" s="32"/>
      <c r="B185" s="37"/>
      <c r="C185" s="83"/>
      <c r="D185" s="83"/>
      <c r="F185" s="108"/>
    </row>
    <row r="186" spans="1:4" ht="19.5" customHeight="1">
      <c r="A186" s="147">
        <f>+A133</f>
        <v>0</v>
      </c>
      <c r="B186" s="156"/>
      <c r="C186" s="157"/>
      <c r="D186" s="158"/>
    </row>
    <row r="187" spans="1:4" ht="19.5" customHeight="1">
      <c r="A187" s="148">
        <f>+A134</f>
        <v>0</v>
      </c>
      <c r="B187" s="122"/>
      <c r="C187" s="123"/>
      <c r="D187" s="124"/>
    </row>
    <row r="188" spans="1:4" ht="19.5" customHeight="1">
      <c r="A188" s="149" t="s">
        <v>7</v>
      </c>
      <c r="B188" s="129"/>
      <c r="C188" s="130"/>
      <c r="D188" s="131"/>
    </row>
    <row r="189" spans="1:4" ht="19.5" customHeight="1">
      <c r="A189" s="150">
        <f>+A182+1</f>
        <v>45442</v>
      </c>
      <c r="B189" s="122"/>
      <c r="C189" s="123"/>
      <c r="D189" s="124"/>
    </row>
    <row r="190" spans="1:4" ht="19.5" customHeight="1">
      <c r="A190" s="151">
        <f>+A189</f>
        <v>45442</v>
      </c>
      <c r="B190" s="122"/>
      <c r="C190" s="123"/>
      <c r="D190" s="124"/>
    </row>
    <row r="191" spans="1:4" ht="19.5" customHeight="1">
      <c r="A191" s="152"/>
      <c r="B191" s="153"/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/>
      <c r="C193" s="157"/>
      <c r="D193" s="158"/>
    </row>
    <row r="194" spans="1:4" ht="19.5" customHeight="1">
      <c r="A194" s="148">
        <f>+A141</f>
        <v>0</v>
      </c>
      <c r="B194" s="122"/>
      <c r="C194" s="123"/>
      <c r="D194" s="124"/>
    </row>
    <row r="195" spans="1:4" ht="19.5" customHeight="1">
      <c r="A195" s="149" t="s">
        <v>8</v>
      </c>
      <c r="B195" s="129"/>
      <c r="C195" s="130"/>
      <c r="D195" s="131"/>
    </row>
    <row r="196" spans="1:4" ht="19.5" customHeight="1">
      <c r="A196" s="150">
        <f>+A189+1</f>
        <v>45443</v>
      </c>
      <c r="B196" s="122"/>
      <c r="C196" s="123"/>
      <c r="D196" s="124"/>
    </row>
    <row r="197" spans="1:4" ht="19.5" customHeight="1">
      <c r="A197" s="151">
        <f>+A196</f>
        <v>45443</v>
      </c>
      <c r="B197" s="122"/>
      <c r="C197" s="123"/>
      <c r="D197" s="124"/>
    </row>
    <row r="198" spans="1:4" ht="19.5" customHeight="1">
      <c r="A198" s="152"/>
      <c r="B198" s="153"/>
      <c r="C198" s="154"/>
      <c r="D198" s="155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198:D198"/>
    <mergeCell ref="A200:A201"/>
    <mergeCell ref="D200:D201"/>
    <mergeCell ref="B191:D191"/>
    <mergeCell ref="B193:D193"/>
    <mergeCell ref="B194:D194"/>
    <mergeCell ref="B195:D195"/>
    <mergeCell ref="B197:D197"/>
    <mergeCell ref="B196:D196"/>
    <mergeCell ref="B182:D182"/>
    <mergeCell ref="B183:D183"/>
    <mergeCell ref="B184:D184"/>
    <mergeCell ref="B186:D186"/>
    <mergeCell ref="B187:D187"/>
    <mergeCell ref="B188:D188"/>
    <mergeCell ref="B189:D189"/>
    <mergeCell ref="B190:D190"/>
    <mergeCell ref="B172:D172"/>
    <mergeCell ref="B173:D173"/>
    <mergeCell ref="B174:D174"/>
    <mergeCell ref="B175:D175"/>
    <mergeCell ref="B176:D176"/>
    <mergeCell ref="B181:D181"/>
    <mergeCell ref="B177:D177"/>
    <mergeCell ref="B179:D179"/>
    <mergeCell ref="B180:D180"/>
    <mergeCell ref="B163:D163"/>
    <mergeCell ref="B165:D165"/>
    <mergeCell ref="B166:D166"/>
    <mergeCell ref="B167:D167"/>
    <mergeCell ref="B168:D168"/>
    <mergeCell ref="B169:D169"/>
    <mergeCell ref="B170:D170"/>
    <mergeCell ref="B156:D156"/>
    <mergeCell ref="B157:D157"/>
    <mergeCell ref="B158:D158"/>
    <mergeCell ref="B159:D159"/>
    <mergeCell ref="A161:A162"/>
    <mergeCell ref="D161:D162"/>
    <mergeCell ref="B149:D149"/>
    <mergeCell ref="B150:D150"/>
    <mergeCell ref="B151:D151"/>
    <mergeCell ref="B152:D152"/>
    <mergeCell ref="B154:D154"/>
    <mergeCell ref="B155:D155"/>
    <mergeCell ref="B142:D142"/>
    <mergeCell ref="B143:D143"/>
    <mergeCell ref="B144:D144"/>
    <mergeCell ref="B145:D145"/>
    <mergeCell ref="B147:D147"/>
    <mergeCell ref="B148:D148"/>
    <mergeCell ref="B135:D135"/>
    <mergeCell ref="B136:D136"/>
    <mergeCell ref="B137:D137"/>
    <mergeCell ref="B138:D138"/>
    <mergeCell ref="B140:D140"/>
    <mergeCell ref="B141:D141"/>
    <mergeCell ref="B128:D128"/>
    <mergeCell ref="B129:D129"/>
    <mergeCell ref="B130:D130"/>
    <mergeCell ref="B131:D131"/>
    <mergeCell ref="B133:D133"/>
    <mergeCell ref="B134:D134"/>
    <mergeCell ref="B121:D121"/>
    <mergeCell ref="B122:D122"/>
    <mergeCell ref="B123:D123"/>
    <mergeCell ref="B124:D124"/>
    <mergeCell ref="B126:D126"/>
    <mergeCell ref="B127:D127"/>
    <mergeCell ref="B114:D114"/>
    <mergeCell ref="B115:D115"/>
    <mergeCell ref="B116:D116"/>
    <mergeCell ref="B117:D117"/>
    <mergeCell ref="B119:D119"/>
    <mergeCell ref="B120:D120"/>
    <mergeCell ref="B101:B106"/>
    <mergeCell ref="A108:A109"/>
    <mergeCell ref="D108:D109"/>
    <mergeCell ref="B110:D110"/>
    <mergeCell ref="B112:D112"/>
    <mergeCell ref="B113:D113"/>
    <mergeCell ref="B59:B64"/>
    <mergeCell ref="B66:B71"/>
    <mergeCell ref="B73:B78"/>
    <mergeCell ref="B80:B85"/>
    <mergeCell ref="B87:B92"/>
    <mergeCell ref="B94:B99"/>
    <mergeCell ref="A55:A56"/>
    <mergeCell ref="B6:B11"/>
    <mergeCell ref="B13:B18"/>
    <mergeCell ref="B20:B25"/>
    <mergeCell ref="B27:B32"/>
    <mergeCell ref="B34:B39"/>
    <mergeCell ref="B41:B46"/>
    <mergeCell ref="B48:B53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="85" zoomScaleNormal="85" zoomScalePageLayoutView="0" workbookViewId="0" topLeftCell="A167">
      <selection activeCell="H191" sqref="H191"/>
    </sheetView>
  </sheetViews>
  <sheetFormatPr defaultColWidth="9.140625" defaultRowHeight="12.75"/>
  <cols>
    <col min="1" max="1" width="17.140625" style="1" customWidth="1"/>
    <col min="2" max="2" width="17.140625" style="2" customWidth="1"/>
    <col min="3" max="3" width="42.421875" style="2" customWidth="1"/>
    <col min="4" max="4" width="19.421875" style="9" customWidth="1"/>
    <col min="5" max="5" width="9.140625" style="2" customWidth="1"/>
    <col min="6" max="8" width="13.57421875" style="2" customWidth="1"/>
    <col min="9" max="16384" width="9.140625" style="2" customWidth="1"/>
  </cols>
  <sheetData>
    <row r="1" spans="1:4" s="5" customFormat="1" ht="15.75" customHeight="1" hidden="1">
      <c r="A1" s="66"/>
      <c r="B1" s="66"/>
      <c r="C1" s="66"/>
      <c r="D1" s="66"/>
    </row>
    <row r="2" spans="1:6" s="5" customFormat="1" ht="15.75" customHeight="1" hidden="1">
      <c r="A2" s="67"/>
      <c r="B2" s="67"/>
      <c r="C2" s="67"/>
      <c r="D2" s="67"/>
      <c r="F2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4" ht="15" customHeight="1" hidden="1">
      <c r="A6" s="78"/>
      <c r="B6" s="132" t="s">
        <v>30</v>
      </c>
      <c r="C6" s="55" t="s">
        <v>12</v>
      </c>
      <c r="D6" s="11"/>
    </row>
    <row r="7" spans="1:6" ht="15" customHeight="1" hidden="1">
      <c r="A7" s="79"/>
      <c r="B7" s="133"/>
      <c r="C7" s="20" t="s">
        <v>424</v>
      </c>
      <c r="D7" s="12"/>
      <c r="F7" s="33"/>
    </row>
    <row r="8" spans="1:6" ht="15" customHeight="1" hidden="1">
      <c r="A8" s="74" t="s">
        <v>4</v>
      </c>
      <c r="B8" s="133"/>
      <c r="C8" s="19" t="s">
        <v>18</v>
      </c>
      <c r="D8" s="70" t="s">
        <v>42</v>
      </c>
      <c r="F8" s="33"/>
    </row>
    <row r="9" spans="1:6" ht="15" customHeight="1" hidden="1">
      <c r="A9" s="75">
        <f>+'W12'!$A$51+1</f>
        <v>43989</v>
      </c>
      <c r="B9" s="133"/>
      <c r="C9" s="20" t="s">
        <v>425</v>
      </c>
      <c r="D9" s="12"/>
      <c r="F9" s="33"/>
    </row>
    <row r="10" spans="1:6" ht="15" customHeight="1" hidden="1">
      <c r="A10" s="76">
        <f>+A9</f>
        <v>43989</v>
      </c>
      <c r="B10" s="133"/>
      <c r="C10" s="20" t="s">
        <v>15</v>
      </c>
      <c r="D10" s="19" t="s">
        <v>138</v>
      </c>
      <c r="F10" s="33"/>
    </row>
    <row r="11" spans="1:4" ht="15" customHeight="1" hidden="1">
      <c r="A11" s="77"/>
      <c r="B11" s="134"/>
      <c r="C11" s="56" t="s">
        <v>71</v>
      </c>
      <c r="D11" s="13"/>
    </row>
    <row r="12" spans="1:4" s="14" customFormat="1" ht="6" customHeight="1" hidden="1">
      <c r="A12" s="32"/>
      <c r="B12" s="33"/>
      <c r="C12" s="33"/>
      <c r="D12" s="33"/>
    </row>
    <row r="13" spans="1:9" ht="15" customHeight="1" hidden="1">
      <c r="A13" s="78"/>
      <c r="B13" s="132" t="s">
        <v>30</v>
      </c>
      <c r="C13" s="60" t="s">
        <v>387</v>
      </c>
      <c r="D13" s="11"/>
      <c r="F13" s="86"/>
      <c r="G13" s="85"/>
      <c r="H13" s="85"/>
      <c r="I13" s="33"/>
    </row>
    <row r="14" spans="1:9" ht="15" customHeight="1" hidden="1">
      <c r="A14" s="79"/>
      <c r="B14" s="133"/>
      <c r="C14" s="19" t="s">
        <v>420</v>
      </c>
      <c r="D14" s="12"/>
      <c r="I14" s="95"/>
    </row>
    <row r="15" spans="1:9" ht="15" customHeight="1" hidden="1">
      <c r="A15" s="74" t="s">
        <v>5</v>
      </c>
      <c r="B15" s="133"/>
      <c r="C15" s="19" t="s">
        <v>426</v>
      </c>
      <c r="D15" s="12" t="s">
        <v>301</v>
      </c>
      <c r="I15" s="95"/>
    </row>
    <row r="16" spans="1:9" ht="15" customHeight="1" hidden="1">
      <c r="A16" s="75">
        <f>+$A$9+1</f>
        <v>43990</v>
      </c>
      <c r="B16" s="133"/>
      <c r="C16" s="19" t="s">
        <v>300</v>
      </c>
      <c r="D16" s="12" t="s">
        <v>302</v>
      </c>
      <c r="I16" s="37"/>
    </row>
    <row r="17" spans="1:9" ht="15" customHeight="1" hidden="1">
      <c r="A17" s="76">
        <f>+A16</f>
        <v>43990</v>
      </c>
      <c r="B17" s="133"/>
      <c r="C17" s="19" t="s">
        <v>15</v>
      </c>
      <c r="D17" s="19" t="s">
        <v>138</v>
      </c>
      <c r="I17" s="37"/>
    </row>
    <row r="18" spans="1:9" ht="15" customHeight="1" hidden="1">
      <c r="A18" s="77"/>
      <c r="B18" s="134"/>
      <c r="C18" s="56" t="s">
        <v>32</v>
      </c>
      <c r="D18" s="26"/>
      <c r="I18" s="33"/>
    </row>
    <row r="19" spans="1:3" s="14" customFormat="1" ht="6" customHeight="1" hidden="1">
      <c r="A19" s="32"/>
      <c r="B19" s="33"/>
      <c r="C19" s="33"/>
    </row>
    <row r="20" spans="1:9" ht="15" customHeight="1" hidden="1">
      <c r="A20" s="78"/>
      <c r="B20" s="132" t="s">
        <v>30</v>
      </c>
      <c r="C20" s="55" t="s">
        <v>20</v>
      </c>
      <c r="D20" s="11"/>
      <c r="F20" s="93"/>
      <c r="G20" s="14"/>
      <c r="I20" s="33"/>
    </row>
    <row r="21" spans="1:9" ht="15" customHeight="1" hidden="1">
      <c r="A21" s="79"/>
      <c r="B21" s="133"/>
      <c r="C21" s="68" t="s">
        <v>445</v>
      </c>
      <c r="D21" s="8"/>
      <c r="F21" s="33"/>
      <c r="I21" s="33"/>
    </row>
    <row r="22" spans="1:9" ht="15" customHeight="1" hidden="1">
      <c r="A22" s="74" t="s">
        <v>6</v>
      </c>
      <c r="B22" s="133"/>
      <c r="C22" s="68" t="s">
        <v>73</v>
      </c>
      <c r="D22" s="8" t="s">
        <v>151</v>
      </c>
      <c r="I22" s="33"/>
    </row>
    <row r="23" spans="1:9" ht="15" customHeight="1" hidden="1">
      <c r="A23" s="75">
        <f>+A16+1</f>
        <v>43991</v>
      </c>
      <c r="B23" s="133"/>
      <c r="C23" s="42" t="s">
        <v>446</v>
      </c>
      <c r="D23" s="12" t="s">
        <v>388</v>
      </c>
      <c r="I23" s="33"/>
    </row>
    <row r="24" spans="1:9" ht="15" customHeight="1" hidden="1">
      <c r="A24" s="76">
        <f>+A23</f>
        <v>43991</v>
      </c>
      <c r="B24" s="133"/>
      <c r="C24" s="42" t="s">
        <v>46</v>
      </c>
      <c r="D24" s="19" t="s">
        <v>138</v>
      </c>
      <c r="F24" s="33"/>
      <c r="I24" s="33"/>
    </row>
    <row r="25" spans="1:9" ht="15" customHeight="1" hidden="1">
      <c r="A25" s="77"/>
      <c r="B25" s="134"/>
      <c r="C25" s="56" t="s">
        <v>314</v>
      </c>
      <c r="D25" s="13"/>
      <c r="I25" s="33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55" t="s">
        <v>97</v>
      </c>
      <c r="D27" s="27"/>
    </row>
    <row r="28" spans="1:4" ht="15" customHeight="1" hidden="1">
      <c r="A28" s="79"/>
      <c r="B28" s="133"/>
      <c r="C28" s="20" t="s">
        <v>118</v>
      </c>
      <c r="D28" s="12"/>
    </row>
    <row r="29" spans="1:4" ht="15" customHeight="1" hidden="1">
      <c r="A29" s="74" t="s">
        <v>7</v>
      </c>
      <c r="B29" s="133"/>
      <c r="C29" s="20" t="s">
        <v>95</v>
      </c>
      <c r="D29" s="8" t="s">
        <v>303</v>
      </c>
    </row>
    <row r="30" spans="1:4" ht="15" customHeight="1" hidden="1">
      <c r="A30" s="75">
        <f>+A23+1</f>
        <v>43992</v>
      </c>
      <c r="B30" s="133"/>
      <c r="C30" s="19" t="s">
        <v>389</v>
      </c>
      <c r="D30" s="8" t="s">
        <v>304</v>
      </c>
    </row>
    <row r="31" spans="1:4" ht="15" customHeight="1" hidden="1">
      <c r="A31" s="76">
        <f>+A30</f>
        <v>43992</v>
      </c>
      <c r="B31" s="133"/>
      <c r="C31" s="20" t="s">
        <v>15</v>
      </c>
      <c r="D31" s="19" t="s">
        <v>138</v>
      </c>
    </row>
    <row r="32" spans="1:4" ht="15" customHeight="1" hidden="1">
      <c r="A32" s="77"/>
      <c r="B32" s="134"/>
      <c r="C32" s="61" t="s">
        <v>69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14</v>
      </c>
      <c r="D34" s="27"/>
    </row>
    <row r="35" spans="1:4" ht="15" customHeight="1" hidden="1">
      <c r="A35" s="79"/>
      <c r="B35" s="133"/>
      <c r="C35" s="20" t="s">
        <v>358</v>
      </c>
      <c r="D35" s="8"/>
    </row>
    <row r="36" spans="1:4" ht="15" customHeight="1" hidden="1">
      <c r="A36" s="74" t="s">
        <v>8</v>
      </c>
      <c r="B36" s="133"/>
      <c r="C36" s="20" t="s">
        <v>421</v>
      </c>
      <c r="D36" s="8" t="s">
        <v>305</v>
      </c>
    </row>
    <row r="37" spans="1:4" ht="15" customHeight="1" hidden="1">
      <c r="A37" s="75">
        <f>+A30+1</f>
        <v>43993</v>
      </c>
      <c r="B37" s="133"/>
      <c r="C37" s="20" t="s">
        <v>41</v>
      </c>
      <c r="D37" s="8" t="s">
        <v>79</v>
      </c>
    </row>
    <row r="38" spans="1:4" ht="15" customHeight="1" hidden="1">
      <c r="A38" s="76">
        <f>+A37</f>
        <v>43993</v>
      </c>
      <c r="B38" s="133"/>
      <c r="C38" s="20" t="s">
        <v>13</v>
      </c>
      <c r="D38" s="19" t="s">
        <v>138</v>
      </c>
    </row>
    <row r="39" spans="1:4" ht="15" customHeight="1" hidden="1">
      <c r="A39" s="77"/>
      <c r="B39" s="134"/>
      <c r="C39" s="61" t="s">
        <v>32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6" ht="15" customHeight="1" hidden="1">
      <c r="A41" s="78"/>
      <c r="B41" s="132" t="s">
        <v>30</v>
      </c>
      <c r="C41" s="58" t="s">
        <v>16</v>
      </c>
      <c r="D41" s="23"/>
      <c r="F41" s="14"/>
    </row>
    <row r="42" spans="1:4" ht="15" customHeight="1" hidden="1">
      <c r="A42" s="79"/>
      <c r="B42" s="133"/>
      <c r="C42" s="20" t="s">
        <v>285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73</v>
      </c>
      <c r="D43" s="20" t="s">
        <v>55</v>
      </c>
    </row>
    <row r="44" spans="1:4" ht="15" customHeight="1" hidden="1">
      <c r="A44" s="75">
        <f>+A37+1</f>
        <v>43994</v>
      </c>
      <c r="B44" s="133"/>
      <c r="C44" s="20" t="s">
        <v>19</v>
      </c>
      <c r="D44" s="20"/>
    </row>
    <row r="45" spans="1:4" ht="15" customHeight="1" hidden="1">
      <c r="A45" s="76">
        <f>+A44</f>
        <v>43994</v>
      </c>
      <c r="B45" s="133"/>
      <c r="C45" s="20" t="s">
        <v>52</v>
      </c>
      <c r="D45" s="20" t="s">
        <v>56</v>
      </c>
    </row>
    <row r="46" spans="1:4" ht="15" customHeight="1" hidden="1">
      <c r="A46" s="77"/>
      <c r="B46" s="134"/>
      <c r="C46" s="61" t="s">
        <v>189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6" ht="15" customHeight="1" hidden="1">
      <c r="A48" s="78"/>
      <c r="B48" s="144" t="s">
        <v>49</v>
      </c>
      <c r="C48" s="55" t="s">
        <v>119</v>
      </c>
      <c r="D48" s="11"/>
      <c r="F48" s="14"/>
    </row>
    <row r="49" spans="1:4" ht="15" customHeight="1" hidden="1">
      <c r="A49" s="79"/>
      <c r="B49" s="145"/>
      <c r="C49" s="19" t="s">
        <v>447</v>
      </c>
      <c r="D49" s="12" t="s">
        <v>22</v>
      </c>
    </row>
    <row r="50" spans="1:4" ht="15" customHeight="1" hidden="1">
      <c r="A50" s="74" t="s">
        <v>10</v>
      </c>
      <c r="B50" s="145"/>
      <c r="C50" s="19" t="s">
        <v>448</v>
      </c>
      <c r="D50" s="12" t="s">
        <v>390</v>
      </c>
    </row>
    <row r="51" spans="1:4" ht="15" customHeight="1" hidden="1">
      <c r="A51" s="75">
        <f>+A44+1</f>
        <v>43995</v>
      </c>
      <c r="B51" s="145"/>
      <c r="C51" s="89" t="s">
        <v>392</v>
      </c>
      <c r="D51" s="12" t="s">
        <v>391</v>
      </c>
    </row>
    <row r="52" spans="1:4" ht="15" customHeight="1" hidden="1">
      <c r="A52" s="76">
        <f>+A51</f>
        <v>43995</v>
      </c>
      <c r="B52" s="145"/>
      <c r="C52" s="19" t="s">
        <v>435</v>
      </c>
      <c r="D52" s="19" t="s">
        <v>138</v>
      </c>
    </row>
    <row r="53" spans="1:4" ht="15" customHeight="1" hidden="1">
      <c r="A53" s="77"/>
      <c r="B53" s="146"/>
      <c r="C53" s="81" t="s">
        <v>67</v>
      </c>
      <c r="D53" s="13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112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Tomatensoep met balletjes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Wienerschnitzel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Vleesjus</v>
      </c>
      <c r="D61" s="42" t="str">
        <f t="shared" si="0"/>
        <v>Kipfilet</v>
      </c>
    </row>
    <row r="62" spans="1:4" s="14" customFormat="1" ht="15" customHeight="1" hidden="1">
      <c r="A62" s="75">
        <f>+A9</f>
        <v>43989</v>
      </c>
      <c r="B62" s="133"/>
      <c r="C62" s="35" t="str">
        <f t="shared" si="0"/>
        <v>Gestoofde boterbonen</v>
      </c>
      <c r="D62" s="42">
        <f t="shared" si="0"/>
        <v>0</v>
      </c>
    </row>
    <row r="63" spans="1:4" s="14" customFormat="1" ht="15" customHeight="1" hidden="1">
      <c r="A63" s="76">
        <f>+A62</f>
        <v>43989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Yoghurt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Parmentiersoep (aardappelen)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Mediteraans gebraad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Blackwell saus (pickles)</v>
      </c>
      <c r="D68" s="42" t="str">
        <f t="shared" si="0"/>
        <v>Gouda met</v>
      </c>
    </row>
    <row r="69" spans="1:4" s="14" customFormat="1" ht="15" customHeight="1" hidden="1">
      <c r="A69" s="75">
        <f>+A62+1</f>
        <v>43990</v>
      </c>
      <c r="B69" s="133"/>
      <c r="C69" s="35" t="str">
        <f t="shared" si="0"/>
        <v>Gegratineerde bloemkool</v>
      </c>
      <c r="D69" s="42" t="str">
        <f t="shared" si="0"/>
        <v>tuinkruiden</v>
      </c>
    </row>
    <row r="70" spans="1:4" s="14" customFormat="1" ht="15" customHeight="1" hidden="1">
      <c r="A70" s="76">
        <f>+A69</f>
        <v>43990</v>
      </c>
      <c r="B70" s="133"/>
      <c r="C70" s="35" t="str">
        <f t="shared" si="0"/>
        <v>Natuuraardappelen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Fruit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Aspergesoep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Gebakken kip</v>
      </c>
      <c r="D74" s="42">
        <f t="shared" si="0"/>
        <v>0</v>
      </c>
    </row>
    <row r="75" spans="1:4" s="14" customFormat="1" ht="15" customHeight="1" hidden="1">
      <c r="A75" s="74" t="s">
        <v>6</v>
      </c>
      <c r="B75" s="133"/>
      <c r="C75" s="35" t="str">
        <f t="shared" si="0"/>
        <v>Gevogeltejus</v>
      </c>
      <c r="D75" s="42" t="str">
        <f t="shared" si="0"/>
        <v>Visfrietjes</v>
      </c>
    </row>
    <row r="76" spans="1:4" s="14" customFormat="1" ht="15" customHeight="1" hidden="1">
      <c r="A76" s="75">
        <f>+A69+1</f>
        <v>43991</v>
      </c>
      <c r="B76" s="133"/>
      <c r="C76" s="35" t="str">
        <f aca="true" t="shared" si="1" ref="C76:D91">+C23</f>
        <v>Gemengde sla</v>
      </c>
      <c r="D76" s="42" t="str">
        <f t="shared" si="1"/>
        <v>tartaarsaus</v>
      </c>
    </row>
    <row r="77" spans="1:4" s="14" customFormat="1" ht="15" customHeight="1" hidden="1">
      <c r="A77" s="76">
        <f>+A76</f>
        <v>43991</v>
      </c>
      <c r="B77" s="133"/>
      <c r="C77" s="35" t="str">
        <f t="shared" si="1"/>
        <v>Frieten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Straciatellamousse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1"/>
        <v>Waterkerssoep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Vogelnestje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Tomatensaus</v>
      </c>
      <c r="D82" s="39" t="str">
        <f t="shared" si="1"/>
        <v>Tomaat met</v>
      </c>
    </row>
    <row r="83" spans="1:4" s="14" customFormat="1" ht="15" customHeight="1" hidden="1">
      <c r="A83" s="75">
        <f>+A76+1</f>
        <v>43992</v>
      </c>
      <c r="B83" s="133"/>
      <c r="C83" s="39" t="str">
        <f t="shared" si="1"/>
        <v>Peterseliewortel gestoofd</v>
      </c>
      <c r="D83" s="39" t="str">
        <f t="shared" si="1"/>
        <v>tonijnsla</v>
      </c>
    </row>
    <row r="84" spans="1:4" s="14" customFormat="1" ht="15" customHeight="1" hidden="1">
      <c r="A84" s="76">
        <f>+A83</f>
        <v>43992</v>
      </c>
      <c r="B84" s="133"/>
      <c r="C84" s="39" t="str">
        <f t="shared" si="1"/>
        <v>Natuuraardappelen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40" t="str">
        <f t="shared" si="1"/>
        <v>Vanillepudding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1"/>
        <v>Groentensoep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Gestoomde filet van wijting</v>
      </c>
      <c r="D88" s="39">
        <f t="shared" si="1"/>
        <v>0</v>
      </c>
    </row>
    <row r="89" spans="1:4" s="14" customFormat="1" ht="15" customHeight="1" hidden="1">
      <c r="A89" s="74" t="s">
        <v>8</v>
      </c>
      <c r="B89" s="133"/>
      <c r="C89" s="39" t="str">
        <f t="shared" si="1"/>
        <v>Witte wijnsaus met dille (spice your mind)</v>
      </c>
      <c r="D89" s="39" t="str">
        <f t="shared" si="1"/>
        <v>Parijse worst</v>
      </c>
    </row>
    <row r="90" spans="1:4" s="14" customFormat="1" ht="15" customHeight="1" hidden="1">
      <c r="A90" s="75">
        <f>+A83+1</f>
        <v>43993</v>
      </c>
      <c r="B90" s="133"/>
      <c r="C90" s="39" t="str">
        <f t="shared" si="1"/>
        <v>Broccoli</v>
      </c>
      <c r="D90" s="39" t="str">
        <f t="shared" si="1"/>
        <v> </v>
      </c>
    </row>
    <row r="91" spans="1:4" s="14" customFormat="1" ht="15" customHeight="1" hidden="1">
      <c r="A91" s="76">
        <f>+A90</f>
        <v>43993</v>
      </c>
      <c r="B91" s="133"/>
      <c r="C91" s="39" t="str">
        <f t="shared" si="1"/>
        <v>Puree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Fruit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Wortelsoep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Kalkoenlapje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Gevogeltejus</v>
      </c>
      <c r="D96" s="39" t="str">
        <f t="shared" si="2"/>
        <v>schotel</v>
      </c>
    </row>
    <row r="97" spans="1:4" s="14" customFormat="1" ht="15" customHeight="1" hidden="1">
      <c r="A97" s="75">
        <f>+A90+1</f>
        <v>43994</v>
      </c>
      <c r="B97" s="133"/>
      <c r="C97" s="39" t="str">
        <f t="shared" si="2"/>
        <v>Appelmoes</v>
      </c>
      <c r="D97" s="39">
        <f t="shared" si="2"/>
        <v>0</v>
      </c>
    </row>
    <row r="98" spans="1:4" s="14" customFormat="1" ht="15" customHeight="1" hidden="1">
      <c r="A98" s="76">
        <f>+A97</f>
        <v>43994</v>
      </c>
      <c r="B98" s="133"/>
      <c r="C98" s="39" t="str">
        <f t="shared" si="2"/>
        <v>Gebakken aardappelen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Pudding met grenadine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49</v>
      </c>
      <c r="C101" s="34" t="str">
        <f t="shared" si="2"/>
        <v>Kippenroomsoep</v>
      </c>
      <c r="D101" s="62"/>
    </row>
    <row r="102" spans="1:4" s="14" customFormat="1" ht="15" customHeight="1" hidden="1">
      <c r="A102" s="79">
        <f>+A49</f>
        <v>0</v>
      </c>
      <c r="B102" s="145"/>
      <c r="C102" s="35" t="str">
        <f t="shared" si="2"/>
        <v>Rundsgebraad</v>
      </c>
      <c r="D102" s="63" t="s">
        <v>22</v>
      </c>
    </row>
    <row r="103" spans="1:4" s="14" customFormat="1" ht="15" customHeight="1" hidden="1">
      <c r="A103" s="74" t="s">
        <v>10</v>
      </c>
      <c r="B103" s="145"/>
      <c r="C103" s="35" t="str">
        <f t="shared" si="2"/>
        <v>Bordelaise saus</v>
      </c>
      <c r="D103" s="42" t="str">
        <f t="shared" si="2"/>
        <v>Kalfskop</v>
      </c>
    </row>
    <row r="104" spans="1:4" s="14" customFormat="1" ht="15" customHeight="1" hidden="1">
      <c r="A104" s="75">
        <f>+A97+1</f>
        <v>43995</v>
      </c>
      <c r="B104" s="145"/>
      <c r="C104" s="35" t="str">
        <f t="shared" si="2"/>
        <v>Erwten op Franse wijze (sla, ui)</v>
      </c>
      <c r="D104" s="42" t="str">
        <f t="shared" si="2"/>
        <v>in Madeira</v>
      </c>
    </row>
    <row r="105" spans="1:4" s="14" customFormat="1" ht="15" customHeight="1" hidden="1">
      <c r="A105" s="76">
        <f>+A104</f>
        <v>43995</v>
      </c>
      <c r="B105" s="145"/>
      <c r="C105" s="35" t="str">
        <f t="shared" si="2"/>
        <v>Hertoginneaardappelen</v>
      </c>
      <c r="D105" s="42" t="str">
        <f t="shared" si="2"/>
        <v>Alternatief beleg</v>
      </c>
    </row>
    <row r="106" spans="1:4" s="14" customFormat="1" ht="15" customHeight="1" hidden="1">
      <c r="A106" s="77"/>
      <c r="B106" s="146"/>
      <c r="C106" s="36" t="str">
        <f t="shared" si="2"/>
        <v>Gebak</v>
      </c>
      <c r="D106" s="43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Blinde vink met boontjes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Tomatensoep met balletjes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Wienerschnitzel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Vleesjus</v>
      </c>
      <c r="C114" s="130"/>
      <c r="D114" s="131"/>
    </row>
    <row r="115" spans="1:4" s="14" customFormat="1" ht="15" customHeight="1" hidden="1">
      <c r="A115" s="75">
        <f>+A62</f>
        <v>43989</v>
      </c>
      <c r="B115" s="122" t="str">
        <f t="shared" si="3"/>
        <v>Gestoofde boterbonen</v>
      </c>
      <c r="C115" s="123"/>
      <c r="D115" s="124"/>
    </row>
    <row r="116" spans="1:4" s="14" customFormat="1" ht="15" customHeight="1" hidden="1">
      <c r="A116" s="76">
        <f>+A115</f>
        <v>43989</v>
      </c>
      <c r="B116" s="122" t="str">
        <f t="shared" si="3"/>
        <v>Natuuraardappelen</v>
      </c>
      <c r="C116" s="123"/>
      <c r="D116" s="124"/>
    </row>
    <row r="117" spans="1:6" s="14" customFormat="1" ht="15" customHeight="1" hidden="1">
      <c r="A117" s="77"/>
      <c r="B117" s="125" t="s">
        <v>71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Parmentiersoep (aardappelen)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 t="shared" si="3"/>
        <v>Mediteraans gebraad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Blackwell saus (pickles)</v>
      </c>
      <c r="C121" s="130"/>
      <c r="D121" s="131"/>
    </row>
    <row r="122" spans="1:4" s="14" customFormat="1" ht="15" customHeight="1" hidden="1">
      <c r="A122" s="75">
        <f>+A115+1</f>
        <v>43990</v>
      </c>
      <c r="B122" s="122" t="str">
        <f t="shared" si="3"/>
        <v>Gegratineerde bloemkool</v>
      </c>
      <c r="C122" s="123"/>
      <c r="D122" s="124"/>
    </row>
    <row r="123" spans="1:6" s="14" customFormat="1" ht="15" customHeight="1" hidden="1">
      <c r="A123" s="76">
        <f>+A122</f>
        <v>43990</v>
      </c>
      <c r="B123" s="122" t="s">
        <v>15</v>
      </c>
      <c r="C123" s="123"/>
      <c r="D123" s="124"/>
      <c r="F123" s="80" t="s">
        <v>59</v>
      </c>
    </row>
    <row r="124" spans="1:4" s="14" customFormat="1" ht="15" customHeight="1" hidden="1">
      <c r="A124" s="77"/>
      <c r="B124" s="125" t="str">
        <f t="shared" si="3"/>
        <v>Fruit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Aspergesoep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3"/>
        <v>Gebakken kip</v>
      </c>
      <c r="C127" s="123"/>
      <c r="D127" s="124"/>
    </row>
    <row r="128" spans="1:4" s="14" customFormat="1" ht="15" customHeight="1" hidden="1">
      <c r="A128" s="74" t="s">
        <v>6</v>
      </c>
      <c r="B128" s="129" t="str">
        <f t="shared" si="3"/>
        <v>Gevogeltejus</v>
      </c>
      <c r="C128" s="130"/>
      <c r="D128" s="131"/>
    </row>
    <row r="129" spans="1:4" s="14" customFormat="1" ht="15" customHeight="1" hidden="1">
      <c r="A129" s="75">
        <f>+A122+1</f>
        <v>43991</v>
      </c>
      <c r="B129" s="129" t="str">
        <f>+C23</f>
        <v>Gemengde sla</v>
      </c>
      <c r="C129" s="130"/>
      <c r="D129" s="131"/>
    </row>
    <row r="130" spans="1:4" s="14" customFormat="1" ht="15" customHeight="1" hidden="1">
      <c r="A130" s="76">
        <f>+A129</f>
        <v>43991</v>
      </c>
      <c r="B130" s="129" t="s">
        <v>13</v>
      </c>
      <c r="C130" s="130"/>
      <c r="D130" s="131"/>
    </row>
    <row r="131" spans="1:4" s="14" customFormat="1" ht="15" customHeight="1" hidden="1">
      <c r="A131" s="77"/>
      <c r="B131" s="125" t="str">
        <f t="shared" si="3"/>
        <v>Straciatellamousse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t="shared" si="3"/>
        <v>Waterkerssoep</v>
      </c>
      <c r="C133" s="120"/>
      <c r="D133" s="121"/>
    </row>
    <row r="134" spans="1:4" s="14" customFormat="1" ht="15" customHeight="1" hidden="1">
      <c r="A134" s="79">
        <f>+A81</f>
        <v>0</v>
      </c>
      <c r="B134" s="122" t="str">
        <f t="shared" si="3"/>
        <v>Vogelnestje</v>
      </c>
      <c r="C134" s="123"/>
      <c r="D134" s="124"/>
    </row>
    <row r="135" spans="1:4" s="14" customFormat="1" ht="15" customHeight="1" hidden="1">
      <c r="A135" s="74" t="s">
        <v>7</v>
      </c>
      <c r="B135" s="129" t="str">
        <f t="shared" si="3"/>
        <v>Tomatensaus</v>
      </c>
      <c r="C135" s="130"/>
      <c r="D135" s="131"/>
    </row>
    <row r="136" spans="1:4" s="14" customFormat="1" ht="15" customHeight="1" hidden="1">
      <c r="A136" s="75">
        <f>+A129+1</f>
        <v>43992</v>
      </c>
      <c r="B136" s="129" t="str">
        <f>+C30</f>
        <v>Peterseliewortel gestoofd</v>
      </c>
      <c r="C136" s="130"/>
      <c r="D136" s="131"/>
    </row>
    <row r="137" spans="1:4" s="14" customFormat="1" ht="15" customHeight="1" hidden="1">
      <c r="A137" s="76">
        <f>+A136</f>
        <v>43992</v>
      </c>
      <c r="B137" s="122" t="str">
        <f t="shared" si="3"/>
        <v>Natuuraardappelen</v>
      </c>
      <c r="C137" s="123"/>
      <c r="D137" s="124"/>
    </row>
    <row r="138" spans="1:4" s="14" customFormat="1" ht="15" customHeight="1" hidden="1">
      <c r="A138" s="77"/>
      <c r="B138" s="125" t="str">
        <f t="shared" si="3"/>
        <v>Vanillepudding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Groentensoep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Gestoomde filet van wijting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Witte wijnsaus met dille (spice your mind)</v>
      </c>
      <c r="C142" s="130"/>
      <c r="D142" s="131"/>
    </row>
    <row r="143" spans="1:4" s="14" customFormat="1" ht="15" customHeight="1" hidden="1">
      <c r="A143" s="75">
        <f>+A136+1</f>
        <v>43993</v>
      </c>
      <c r="B143" s="122" t="str">
        <f t="shared" si="3"/>
        <v>Broccoli</v>
      </c>
      <c r="C143" s="123"/>
      <c r="D143" s="124"/>
    </row>
    <row r="144" spans="1:4" s="14" customFormat="1" ht="15" customHeight="1" hidden="1">
      <c r="A144" s="76">
        <f>+A143</f>
        <v>43993</v>
      </c>
      <c r="B144" s="122" t="str">
        <f t="shared" si="3"/>
        <v>Puree</v>
      </c>
      <c r="C144" s="123"/>
      <c r="D144" s="124"/>
    </row>
    <row r="145" spans="1:6" s="14" customFormat="1" ht="15" customHeight="1" hidden="1">
      <c r="A145" s="77"/>
      <c r="B145" s="125" t="s">
        <v>32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Wortelsoep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Kalkoenlapje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Gevogeltejus</v>
      </c>
      <c r="C149" s="130"/>
      <c r="D149" s="131"/>
    </row>
    <row r="150" spans="1:4" s="14" customFormat="1" ht="15" customHeight="1" hidden="1">
      <c r="A150" s="75">
        <f>+A143+1</f>
        <v>43994</v>
      </c>
      <c r="B150" s="122" t="str">
        <f t="shared" si="3"/>
        <v>Appelmoes</v>
      </c>
      <c r="C150" s="123"/>
      <c r="D150" s="124"/>
    </row>
    <row r="151" spans="1:4" s="14" customFormat="1" ht="15" customHeight="1" hidden="1">
      <c r="A151" s="76">
        <f>+A150</f>
        <v>43994</v>
      </c>
      <c r="B151" s="122" t="str">
        <f t="shared" si="3"/>
        <v>Gebakken aardappelen</v>
      </c>
      <c r="C151" s="123"/>
      <c r="D151" s="124"/>
    </row>
    <row r="152" spans="1:4" s="14" customFormat="1" ht="15" customHeight="1" hidden="1">
      <c r="A152" s="77"/>
      <c r="B152" s="125" t="str">
        <f t="shared" si="3"/>
        <v>Pudding met grenadine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Kippenroomsoep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Rundsgebraad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Bordelaise saus</v>
      </c>
      <c r="C156" s="130"/>
      <c r="D156" s="131"/>
    </row>
    <row r="157" spans="1:4" s="14" customFormat="1" ht="15" customHeight="1" hidden="1">
      <c r="A157" s="75">
        <f>+A150+1</f>
        <v>43995</v>
      </c>
      <c r="B157" s="122" t="str">
        <f t="shared" si="3"/>
        <v>Erwten op Franse wijze (sla, ui)</v>
      </c>
      <c r="C157" s="123"/>
      <c r="D157" s="124"/>
    </row>
    <row r="158" spans="1:4" s="14" customFormat="1" ht="15" customHeight="1" hidden="1">
      <c r="A158" s="76">
        <f>+A157</f>
        <v>43995</v>
      </c>
      <c r="B158" s="122" t="str">
        <f t="shared" si="3"/>
        <v>Hertoginneaardappelen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Blinde vink met boontjes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7" s="14" customFormat="1" ht="12.75">
      <c r="A164" s="31" t="s">
        <v>33</v>
      </c>
      <c r="D164" s="22"/>
      <c r="F164" s="106"/>
      <c r="G164" s="106"/>
    </row>
    <row r="165" spans="1:7" s="14" customFormat="1" ht="19.5" customHeight="1">
      <c r="A165" s="147">
        <f>+A112</f>
        <v>0</v>
      </c>
      <c r="B165" s="156"/>
      <c r="C165" s="157"/>
      <c r="D165" s="158"/>
      <c r="F165" s="106"/>
      <c r="G165" s="106"/>
    </row>
    <row r="166" spans="1:7" s="14" customFormat="1" ht="19.5" customHeight="1">
      <c r="A166" s="148">
        <f>+A113</f>
        <v>0</v>
      </c>
      <c r="B166" s="122"/>
      <c r="C166" s="123"/>
      <c r="D166" s="124"/>
      <c r="F166" s="107"/>
      <c r="G166" s="106"/>
    </row>
    <row r="167" spans="1:7" s="14" customFormat="1" ht="19.5" customHeight="1">
      <c r="A167" s="149" t="s">
        <v>4</v>
      </c>
      <c r="B167" s="129"/>
      <c r="C167" s="130"/>
      <c r="D167" s="131"/>
      <c r="F167" s="106"/>
      <c r="G167" s="106"/>
    </row>
    <row r="168" spans="1:7" s="14" customFormat="1" ht="19.5" customHeight="1">
      <c r="A168" s="150">
        <v>45446</v>
      </c>
      <c r="B168" s="122"/>
      <c r="C168" s="123"/>
      <c r="D168" s="124"/>
      <c r="F168" s="106"/>
      <c r="G168" s="106"/>
    </row>
    <row r="169" spans="1:7" s="14" customFormat="1" ht="19.5" customHeight="1">
      <c r="A169" s="151">
        <f>+A168</f>
        <v>45446</v>
      </c>
      <c r="B169" s="122"/>
      <c r="C169" s="123"/>
      <c r="D169" s="124"/>
      <c r="F169" s="106"/>
      <c r="G169" s="106"/>
    </row>
    <row r="170" spans="1:7" s="14" customFormat="1" ht="19.5" customHeight="1">
      <c r="A170" s="152"/>
      <c r="B170" s="153"/>
      <c r="C170" s="154"/>
      <c r="D170" s="155"/>
      <c r="F170" s="106"/>
      <c r="G170" s="106"/>
    </row>
    <row r="171" spans="1:7" s="14" customFormat="1" ht="15">
      <c r="A171" s="32"/>
      <c r="B171" s="37"/>
      <c r="C171" s="83"/>
      <c r="D171" s="83"/>
      <c r="F171" s="106"/>
      <c r="G171" s="106"/>
    </row>
    <row r="172" spans="1:7" s="14" customFormat="1" ht="19.5" customHeight="1">
      <c r="A172" s="147">
        <f>+A119</f>
        <v>0</v>
      </c>
      <c r="B172" s="156"/>
      <c r="C172" s="157"/>
      <c r="D172" s="158"/>
      <c r="F172" s="106"/>
      <c r="G172" s="106"/>
    </row>
    <row r="173" spans="1:7" s="14" customFormat="1" ht="19.5" customHeight="1">
      <c r="A173" s="148">
        <f>+A120</f>
        <v>0</v>
      </c>
      <c r="B173" s="129"/>
      <c r="C173" s="130"/>
      <c r="D173" s="131"/>
      <c r="F173" s="106"/>
      <c r="G173" s="106"/>
    </row>
    <row r="174" spans="1:7" s="14" customFormat="1" ht="19.5" customHeight="1">
      <c r="A174" s="149" t="s">
        <v>5</v>
      </c>
      <c r="B174" s="129"/>
      <c r="C174" s="130"/>
      <c r="D174" s="131"/>
      <c r="F174" s="106"/>
      <c r="G174" s="106"/>
    </row>
    <row r="175" spans="1:7" s="14" customFormat="1" ht="19.5" customHeight="1">
      <c r="A175" s="150">
        <f>+A168+1</f>
        <v>45447</v>
      </c>
      <c r="B175" s="122"/>
      <c r="C175" s="123"/>
      <c r="D175" s="124"/>
      <c r="F175" s="106"/>
      <c r="G175" s="106"/>
    </row>
    <row r="176" spans="1:7" ht="19.5" customHeight="1">
      <c r="A176" s="151">
        <f>+A175</f>
        <v>45447</v>
      </c>
      <c r="B176" s="122"/>
      <c r="C176" s="123"/>
      <c r="D176" s="124"/>
      <c r="F176" s="107"/>
      <c r="G176" s="116"/>
    </row>
    <row r="177" spans="1:7" ht="19.5" customHeight="1">
      <c r="A177" s="152"/>
      <c r="B177" s="153"/>
      <c r="C177" s="154"/>
      <c r="D177" s="155"/>
      <c r="F177" s="116"/>
      <c r="G177" s="116"/>
    </row>
    <row r="178" spans="1:7" ht="15">
      <c r="A178" s="32"/>
      <c r="B178" s="37"/>
      <c r="C178" s="83"/>
      <c r="D178" s="83"/>
      <c r="F178" s="116"/>
      <c r="G178" s="116"/>
    </row>
    <row r="179" spans="1:7" ht="19.5" customHeight="1">
      <c r="A179" s="147"/>
      <c r="B179" s="156"/>
      <c r="C179" s="157"/>
      <c r="D179" s="158"/>
      <c r="F179" s="116"/>
      <c r="G179" s="116"/>
    </row>
    <row r="180" spans="1:7" ht="19.5" customHeight="1">
      <c r="A180" s="148">
        <f>+A127</f>
        <v>0</v>
      </c>
      <c r="B180" s="122"/>
      <c r="C180" s="123"/>
      <c r="D180" s="124"/>
      <c r="F180" s="107"/>
      <c r="G180" s="116"/>
    </row>
    <row r="181" spans="1:7" ht="19.5" customHeight="1">
      <c r="A181" s="149" t="s">
        <v>6</v>
      </c>
      <c r="B181" s="129"/>
      <c r="C181" s="130"/>
      <c r="D181" s="131"/>
      <c r="F181" s="107"/>
      <c r="G181" s="116"/>
    </row>
    <row r="182" spans="1:7" ht="19.5" customHeight="1">
      <c r="A182" s="150">
        <f>+A175+1</f>
        <v>45448</v>
      </c>
      <c r="B182" s="129"/>
      <c r="C182" s="130"/>
      <c r="D182" s="131"/>
      <c r="F182" s="107"/>
      <c r="G182" s="116"/>
    </row>
    <row r="183" spans="1:7" ht="19.5" customHeight="1">
      <c r="A183" s="151">
        <f>+A182</f>
        <v>45448</v>
      </c>
      <c r="B183" s="129"/>
      <c r="C183" s="130"/>
      <c r="D183" s="131"/>
      <c r="F183" s="107"/>
      <c r="G183" s="116"/>
    </row>
    <row r="184" spans="1:7" ht="19.5" customHeight="1">
      <c r="A184" s="152"/>
      <c r="B184" s="153"/>
      <c r="C184" s="154"/>
      <c r="D184" s="155"/>
      <c r="F184" s="107"/>
      <c r="G184" s="116"/>
    </row>
    <row r="185" spans="1:7" ht="15">
      <c r="A185" s="32"/>
      <c r="B185" s="37"/>
      <c r="C185" s="83"/>
      <c r="D185" s="83"/>
      <c r="F185" s="116"/>
      <c r="G185" s="116"/>
    </row>
    <row r="186" spans="1:7" ht="19.5" customHeight="1">
      <c r="A186" s="147">
        <f>+A133</f>
        <v>0</v>
      </c>
      <c r="B186" s="156"/>
      <c r="C186" s="157"/>
      <c r="D186" s="158"/>
      <c r="F186" s="116"/>
      <c r="G186" s="116"/>
    </row>
    <row r="187" spans="1:7" ht="19.5" customHeight="1">
      <c r="A187" s="148">
        <f>+A134</f>
        <v>0</v>
      </c>
      <c r="B187" s="122"/>
      <c r="C187" s="123"/>
      <c r="D187" s="124"/>
      <c r="F187" s="116"/>
      <c r="G187" s="116"/>
    </row>
    <row r="188" spans="1:7" ht="19.5" customHeight="1">
      <c r="A188" s="149" t="s">
        <v>7</v>
      </c>
      <c r="B188" s="129"/>
      <c r="C188" s="130"/>
      <c r="D188" s="131"/>
      <c r="F188" s="116"/>
      <c r="G188" s="116"/>
    </row>
    <row r="189" spans="1:7" ht="19.5" customHeight="1">
      <c r="A189" s="150">
        <f>+A182+1</f>
        <v>45449</v>
      </c>
      <c r="B189" s="122"/>
      <c r="C189" s="123"/>
      <c r="D189" s="124"/>
      <c r="F189" s="116"/>
      <c r="G189" s="116"/>
    </row>
    <row r="190" spans="1:7" ht="19.5" customHeight="1">
      <c r="A190" s="151">
        <f>+A189</f>
        <v>45449</v>
      </c>
      <c r="B190" s="122"/>
      <c r="C190" s="123"/>
      <c r="D190" s="124"/>
      <c r="F190" s="116"/>
      <c r="G190" s="116"/>
    </row>
    <row r="191" spans="1:7" ht="19.5" customHeight="1">
      <c r="A191" s="152"/>
      <c r="B191" s="153"/>
      <c r="C191" s="154"/>
      <c r="D191" s="155"/>
      <c r="F191" s="116"/>
      <c r="G191" s="116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/>
      <c r="C193" s="157"/>
      <c r="D193" s="158"/>
    </row>
    <row r="194" spans="1:4" ht="19.5" customHeight="1">
      <c r="A194" s="148">
        <f>+A141</f>
        <v>0</v>
      </c>
      <c r="B194" s="122"/>
      <c r="C194" s="123"/>
      <c r="D194" s="124"/>
    </row>
    <row r="195" spans="1:4" ht="19.5" customHeight="1">
      <c r="A195" s="149" t="s">
        <v>8</v>
      </c>
      <c r="B195" s="129"/>
      <c r="C195" s="130"/>
      <c r="D195" s="131"/>
    </row>
    <row r="196" spans="1:4" ht="19.5" customHeight="1">
      <c r="A196" s="150">
        <f>+A189+1</f>
        <v>45450</v>
      </c>
      <c r="B196" s="122"/>
      <c r="C196" s="123"/>
      <c r="D196" s="124"/>
    </row>
    <row r="197" spans="1:4" ht="19.5" customHeight="1">
      <c r="A197" s="151">
        <f>+A196</f>
        <v>45450</v>
      </c>
      <c r="B197" s="122"/>
      <c r="C197" s="123"/>
      <c r="D197" s="124"/>
    </row>
    <row r="198" spans="1:4" ht="19.5" customHeight="1">
      <c r="A198" s="152"/>
      <c r="B198" s="153"/>
      <c r="C198" s="154"/>
      <c r="D198" s="155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198:D198"/>
    <mergeCell ref="A200:A201"/>
    <mergeCell ref="D200:D201"/>
    <mergeCell ref="B191:D191"/>
    <mergeCell ref="B193:D193"/>
    <mergeCell ref="B194:D194"/>
    <mergeCell ref="B195:D195"/>
    <mergeCell ref="B196:D196"/>
    <mergeCell ref="B197:D197"/>
    <mergeCell ref="B184:D184"/>
    <mergeCell ref="B186:D186"/>
    <mergeCell ref="B187:D187"/>
    <mergeCell ref="B188:D188"/>
    <mergeCell ref="B189:D189"/>
    <mergeCell ref="B190:D190"/>
    <mergeCell ref="B177:D177"/>
    <mergeCell ref="B179:D179"/>
    <mergeCell ref="B180:D180"/>
    <mergeCell ref="B181:D181"/>
    <mergeCell ref="B182:D182"/>
    <mergeCell ref="B183:D183"/>
    <mergeCell ref="B170:D170"/>
    <mergeCell ref="B172:D172"/>
    <mergeCell ref="B173:D173"/>
    <mergeCell ref="B174:D174"/>
    <mergeCell ref="B175:D175"/>
    <mergeCell ref="B176:D176"/>
    <mergeCell ref="B163:D163"/>
    <mergeCell ref="B165:D165"/>
    <mergeCell ref="B166:D166"/>
    <mergeCell ref="B167:D167"/>
    <mergeCell ref="B168:D168"/>
    <mergeCell ref="B169:D169"/>
    <mergeCell ref="B156:D156"/>
    <mergeCell ref="B157:D157"/>
    <mergeCell ref="B158:D158"/>
    <mergeCell ref="B159:D159"/>
    <mergeCell ref="A161:A162"/>
    <mergeCell ref="D161:D162"/>
    <mergeCell ref="B149:D149"/>
    <mergeCell ref="B150:D150"/>
    <mergeCell ref="B151:D151"/>
    <mergeCell ref="B152:D152"/>
    <mergeCell ref="B154:D154"/>
    <mergeCell ref="B155:D155"/>
    <mergeCell ref="B142:D142"/>
    <mergeCell ref="B143:D143"/>
    <mergeCell ref="B144:D144"/>
    <mergeCell ref="B145:D145"/>
    <mergeCell ref="B147:D147"/>
    <mergeCell ref="B148:D148"/>
    <mergeCell ref="B135:D135"/>
    <mergeCell ref="B136:D136"/>
    <mergeCell ref="B137:D137"/>
    <mergeCell ref="B138:D138"/>
    <mergeCell ref="B140:D140"/>
    <mergeCell ref="B141:D141"/>
    <mergeCell ref="B128:D128"/>
    <mergeCell ref="B129:D129"/>
    <mergeCell ref="B130:D130"/>
    <mergeCell ref="B131:D131"/>
    <mergeCell ref="B133:D133"/>
    <mergeCell ref="B134:D134"/>
    <mergeCell ref="B121:D121"/>
    <mergeCell ref="B122:D122"/>
    <mergeCell ref="B123:D123"/>
    <mergeCell ref="B124:D124"/>
    <mergeCell ref="B126:D126"/>
    <mergeCell ref="B127:D127"/>
    <mergeCell ref="B114:D114"/>
    <mergeCell ref="B115:D115"/>
    <mergeCell ref="B116:D116"/>
    <mergeCell ref="B117:D117"/>
    <mergeCell ref="B119:D119"/>
    <mergeCell ref="B120:D120"/>
    <mergeCell ref="B101:B106"/>
    <mergeCell ref="A108:A109"/>
    <mergeCell ref="D108:D109"/>
    <mergeCell ref="B110:D110"/>
    <mergeCell ref="B112:D112"/>
    <mergeCell ref="B113:D113"/>
    <mergeCell ref="B59:B64"/>
    <mergeCell ref="B66:B71"/>
    <mergeCell ref="B73:B78"/>
    <mergeCell ref="B80:B85"/>
    <mergeCell ref="B87:B92"/>
    <mergeCell ref="B94:B99"/>
    <mergeCell ref="A55:A56"/>
    <mergeCell ref="B6:B11"/>
    <mergeCell ref="B13:B18"/>
    <mergeCell ref="B20:B25"/>
    <mergeCell ref="B27:B32"/>
    <mergeCell ref="B34:B39"/>
    <mergeCell ref="B41:B46"/>
    <mergeCell ref="B48:B53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1"/>
  <sheetViews>
    <sheetView showGridLines="0" zoomScale="85" zoomScaleNormal="85" zoomScalePageLayoutView="0" workbookViewId="0" topLeftCell="A163">
      <selection activeCell="B185" sqref="B185"/>
    </sheetView>
  </sheetViews>
  <sheetFormatPr defaultColWidth="9.140625" defaultRowHeight="12.75"/>
  <cols>
    <col min="1" max="1" width="17.140625" style="15" customWidth="1"/>
    <col min="2" max="2" width="17.140625" style="14" customWidth="1"/>
    <col min="3" max="3" width="42.421875" style="14" customWidth="1"/>
    <col min="4" max="4" width="19.421875" style="22" customWidth="1"/>
    <col min="5" max="5" width="9.140625" style="14" customWidth="1"/>
    <col min="6" max="8" width="13.57421875" style="14" customWidth="1"/>
    <col min="9" max="16384" width="9.140625" style="14" customWidth="1"/>
  </cols>
  <sheetData>
    <row r="1" spans="1:12" s="5" customFormat="1" ht="15.75" customHeight="1" hidden="1">
      <c r="A1" s="66"/>
      <c r="B1" s="66"/>
      <c r="C1" s="66"/>
      <c r="D1" s="66"/>
      <c r="F1" s="138"/>
      <c r="G1" s="138"/>
      <c r="H1" s="138"/>
      <c r="I1" s="108"/>
      <c r="J1" s="139"/>
      <c r="K1" s="139"/>
      <c r="L1" s="139"/>
    </row>
    <row r="2" spans="1:12" s="5" customFormat="1" ht="15.75" customHeight="1" hidden="1">
      <c r="A2" s="67"/>
      <c r="B2" s="67"/>
      <c r="C2" s="67"/>
      <c r="D2" s="67"/>
      <c r="F2" s="138"/>
      <c r="G2" s="138"/>
      <c r="H2" s="138"/>
      <c r="I2" s="108"/>
      <c r="J2" s="108"/>
      <c r="K2" s="108"/>
      <c r="L2" s="108"/>
    </row>
    <row r="3" spans="6:12" ht="15.75" customHeight="1" hidden="1">
      <c r="F3" s="109"/>
      <c r="G3" s="110"/>
      <c r="H3" s="110"/>
      <c r="I3" s="106"/>
      <c r="J3" s="106"/>
      <c r="K3" s="106"/>
      <c r="L3" s="106"/>
    </row>
    <row r="4" spans="1:12" ht="15.75" hidden="1">
      <c r="A4" s="73" t="s">
        <v>165</v>
      </c>
      <c r="B4" s="17" t="s">
        <v>0</v>
      </c>
      <c r="C4" s="17" t="s">
        <v>11</v>
      </c>
      <c r="D4" s="18" t="s">
        <v>1</v>
      </c>
      <c r="F4" s="110"/>
      <c r="G4" s="111"/>
      <c r="H4" s="112"/>
      <c r="I4" s="106"/>
      <c r="J4" s="106"/>
      <c r="K4" s="106"/>
      <c r="L4" s="106"/>
    </row>
    <row r="5" spans="1:12" ht="12.75" hidden="1">
      <c r="A5" s="31" t="s">
        <v>456</v>
      </c>
      <c r="C5" s="22" t="s">
        <v>462</v>
      </c>
      <c r="F5" s="110"/>
      <c r="G5" s="110"/>
      <c r="H5" s="110"/>
      <c r="I5" s="106"/>
      <c r="J5" s="106"/>
      <c r="K5" s="106"/>
      <c r="L5" s="106"/>
    </row>
    <row r="6" spans="1:12" ht="15" customHeight="1" hidden="1">
      <c r="A6" s="78"/>
      <c r="B6" s="132" t="s">
        <v>30</v>
      </c>
      <c r="C6" s="55" t="s">
        <v>180</v>
      </c>
      <c r="D6" s="25"/>
      <c r="F6" s="110"/>
      <c r="G6" s="110"/>
      <c r="H6" s="110"/>
      <c r="I6" s="106"/>
      <c r="J6" s="106"/>
      <c r="K6" s="106"/>
      <c r="L6" s="106"/>
    </row>
    <row r="7" spans="1:12" ht="15" customHeight="1" hidden="1">
      <c r="A7" s="79"/>
      <c r="B7" s="133"/>
      <c r="C7" s="19" t="s">
        <v>179</v>
      </c>
      <c r="D7" s="8" t="s">
        <v>79</v>
      </c>
      <c r="F7" s="110"/>
      <c r="G7" s="113"/>
      <c r="H7" s="110"/>
      <c r="I7" s="106"/>
      <c r="J7" s="106"/>
      <c r="K7" s="106"/>
      <c r="L7" s="106"/>
    </row>
    <row r="8" spans="1:12" ht="15" customHeight="1" hidden="1">
      <c r="A8" s="74" t="s">
        <v>4</v>
      </c>
      <c r="B8" s="133"/>
      <c r="C8" s="84" t="s">
        <v>61</v>
      </c>
      <c r="D8" s="19" t="s">
        <v>100</v>
      </c>
      <c r="F8" s="110"/>
      <c r="G8" s="113"/>
      <c r="H8" s="110"/>
      <c r="I8" s="106"/>
      <c r="J8" s="106"/>
      <c r="K8" s="106"/>
      <c r="L8" s="106"/>
    </row>
    <row r="9" spans="1:12" ht="15" customHeight="1" hidden="1">
      <c r="A9" s="75">
        <v>43912</v>
      </c>
      <c r="B9" s="133"/>
      <c r="C9" s="19" t="s">
        <v>107</v>
      </c>
      <c r="D9" s="19" t="s">
        <v>79</v>
      </c>
      <c r="F9" s="110"/>
      <c r="G9" s="114"/>
      <c r="H9" s="110"/>
      <c r="I9" s="106"/>
      <c r="J9" s="106"/>
      <c r="K9" s="106"/>
      <c r="L9" s="106"/>
    </row>
    <row r="10" spans="1:12" ht="15" customHeight="1" hidden="1">
      <c r="A10" s="76">
        <f>+A9</f>
        <v>43912</v>
      </c>
      <c r="B10" s="133"/>
      <c r="C10" s="19" t="s">
        <v>15</v>
      </c>
      <c r="D10" s="19" t="s">
        <v>138</v>
      </c>
      <c r="F10" s="110"/>
      <c r="G10" s="113"/>
      <c r="H10" s="110"/>
      <c r="I10" s="106"/>
      <c r="J10" s="106"/>
      <c r="K10" s="106"/>
      <c r="L10" s="106"/>
    </row>
    <row r="11" spans="1:12" ht="15" customHeight="1" hidden="1">
      <c r="A11" s="77"/>
      <c r="B11" s="134"/>
      <c r="C11" s="56" t="s">
        <v>32</v>
      </c>
      <c r="D11" s="26" t="s">
        <v>79</v>
      </c>
      <c r="F11" s="110"/>
      <c r="G11" s="110"/>
      <c r="H11" s="110"/>
      <c r="I11" s="106"/>
      <c r="J11" s="106"/>
      <c r="K11" s="106"/>
      <c r="L11" s="106"/>
    </row>
    <row r="12" spans="1:4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8" t="s">
        <v>84</v>
      </c>
      <c r="D13" s="25"/>
    </row>
    <row r="14" spans="1:7" ht="15" customHeight="1" hidden="1">
      <c r="A14" s="79"/>
      <c r="B14" s="133"/>
      <c r="C14" s="52" t="s">
        <v>117</v>
      </c>
      <c r="D14" s="19"/>
      <c r="G14" s="33"/>
    </row>
    <row r="15" spans="1:7" ht="15" customHeight="1" hidden="1">
      <c r="A15" s="74" t="s">
        <v>5</v>
      </c>
      <c r="B15" s="133"/>
      <c r="C15" s="52" t="s">
        <v>18</v>
      </c>
      <c r="D15" s="19" t="s">
        <v>181</v>
      </c>
      <c r="G15" s="33"/>
    </row>
    <row r="16" spans="1:7" ht="15" customHeight="1" hidden="1">
      <c r="A16" s="75">
        <f>+A9+1</f>
        <v>43913</v>
      </c>
      <c r="B16" s="133"/>
      <c r="C16" s="52" t="s">
        <v>350</v>
      </c>
      <c r="D16" s="19" t="s">
        <v>79</v>
      </c>
      <c r="G16" s="33"/>
    </row>
    <row r="17" spans="1:7" ht="15" customHeight="1" hidden="1">
      <c r="A17" s="76">
        <f>+A16</f>
        <v>43913</v>
      </c>
      <c r="B17" s="133"/>
      <c r="C17" s="52" t="s">
        <v>52</v>
      </c>
      <c r="D17" s="19" t="s">
        <v>138</v>
      </c>
      <c r="G17" s="33"/>
    </row>
    <row r="18" spans="1:4" ht="15" customHeight="1" hidden="1">
      <c r="A18" s="77"/>
      <c r="B18" s="134"/>
      <c r="C18" s="56" t="s">
        <v>69</v>
      </c>
      <c r="D18" s="26"/>
    </row>
    <row r="19" spans="1:4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78</v>
      </c>
      <c r="D20" s="25"/>
      <c r="G20" s="33"/>
      <c r="H20" s="33"/>
    </row>
    <row r="21" spans="1:8" ht="15" customHeight="1" hidden="1">
      <c r="A21" s="79"/>
      <c r="B21" s="133"/>
      <c r="C21" s="19" t="s">
        <v>182</v>
      </c>
      <c r="D21" s="8" t="s">
        <v>183</v>
      </c>
      <c r="G21" s="33"/>
      <c r="H21" s="33"/>
    </row>
    <row r="22" spans="1:8" ht="15" customHeight="1" hidden="1">
      <c r="A22" s="74" t="s">
        <v>6</v>
      </c>
      <c r="B22" s="133"/>
      <c r="C22" s="19" t="s">
        <v>395</v>
      </c>
      <c r="D22" s="8" t="s">
        <v>184</v>
      </c>
      <c r="G22" s="33"/>
      <c r="H22" s="33"/>
    </row>
    <row r="23" spans="1:8" ht="15" customHeight="1" hidden="1">
      <c r="A23" s="75">
        <f>+A16+1</f>
        <v>43914</v>
      </c>
      <c r="B23" s="133"/>
      <c r="C23" s="20" t="s">
        <v>306</v>
      </c>
      <c r="D23" s="19"/>
      <c r="G23" s="33"/>
      <c r="H23" s="33"/>
    </row>
    <row r="24" spans="1:8" ht="15" customHeight="1" hidden="1">
      <c r="A24" s="76">
        <f>+A23</f>
        <v>43914</v>
      </c>
      <c r="B24" s="133"/>
      <c r="C24" s="19" t="s">
        <v>46</v>
      </c>
      <c r="D24" s="19" t="s">
        <v>138</v>
      </c>
      <c r="G24" s="33"/>
      <c r="H24" s="33"/>
    </row>
    <row r="25" spans="1:8" ht="15" customHeight="1" hidden="1">
      <c r="A25" s="77"/>
      <c r="B25" s="134"/>
      <c r="C25" s="59" t="s">
        <v>86</v>
      </c>
      <c r="D25" s="26"/>
      <c r="G25" s="33"/>
      <c r="H25" s="33"/>
    </row>
    <row r="26" spans="1:4" ht="6" customHeight="1" hidden="1">
      <c r="A26" s="32"/>
      <c r="B26" s="33"/>
      <c r="C26" s="33"/>
      <c r="D26" s="33"/>
    </row>
    <row r="27" spans="1:7" ht="15" customHeight="1" hidden="1">
      <c r="A27" s="78"/>
      <c r="B27" s="132" t="s">
        <v>30</v>
      </c>
      <c r="C27" s="49" t="s">
        <v>185</v>
      </c>
      <c r="D27" s="23"/>
      <c r="G27" s="37"/>
    </row>
    <row r="28" spans="1:7" ht="15" customHeight="1" hidden="1">
      <c r="A28" s="79"/>
      <c r="B28" s="133"/>
      <c r="C28" s="39" t="s">
        <v>142</v>
      </c>
      <c r="D28" s="19" t="s">
        <v>79</v>
      </c>
      <c r="G28" s="37"/>
    </row>
    <row r="29" spans="1:7" ht="15" customHeight="1" hidden="1">
      <c r="A29" s="74" t="s">
        <v>7</v>
      </c>
      <c r="B29" s="133"/>
      <c r="C29" s="39" t="s">
        <v>18</v>
      </c>
      <c r="D29" s="20" t="s">
        <v>173</v>
      </c>
      <c r="G29" s="37"/>
    </row>
    <row r="30" spans="1:7" ht="15" customHeight="1" hidden="1">
      <c r="A30" s="75">
        <f>+A23+1</f>
        <v>43915</v>
      </c>
      <c r="B30" s="133"/>
      <c r="C30" s="39" t="s">
        <v>40</v>
      </c>
      <c r="D30" s="20"/>
      <c r="G30" s="37"/>
    </row>
    <row r="31" spans="1:7" ht="15" customHeight="1" hidden="1">
      <c r="A31" s="76">
        <f>+A30</f>
        <v>43915</v>
      </c>
      <c r="B31" s="133"/>
      <c r="C31" s="39" t="s">
        <v>15</v>
      </c>
      <c r="D31" s="19" t="s">
        <v>138</v>
      </c>
      <c r="G31" s="37"/>
    </row>
    <row r="32" spans="1:7" ht="15" customHeight="1" hidden="1">
      <c r="A32" s="77"/>
      <c r="B32" s="134"/>
      <c r="C32" s="50" t="s">
        <v>21</v>
      </c>
      <c r="D32" s="26"/>
      <c r="G32" s="37"/>
    </row>
    <row r="33" spans="1:4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55" t="s">
        <v>12</v>
      </c>
      <c r="D34" s="23"/>
    </row>
    <row r="35" spans="1:4" ht="15" customHeight="1" hidden="1">
      <c r="A35" s="79"/>
      <c r="B35" s="133"/>
      <c r="C35" s="20" t="s">
        <v>351</v>
      </c>
      <c r="D35" s="20"/>
    </row>
    <row r="36" spans="1:4" ht="15" customHeight="1" hidden="1">
      <c r="A36" s="74" t="s">
        <v>8</v>
      </c>
      <c r="B36" s="133"/>
      <c r="C36" s="20" t="s">
        <v>88</v>
      </c>
      <c r="D36" s="19" t="s">
        <v>186</v>
      </c>
    </row>
    <row r="37" spans="1:4" ht="15" customHeight="1" hidden="1">
      <c r="A37" s="75">
        <f>+A30+1</f>
        <v>43916</v>
      </c>
      <c r="B37" s="133"/>
      <c r="C37" s="20" t="s">
        <v>152</v>
      </c>
      <c r="D37" s="20"/>
    </row>
    <row r="38" spans="1:4" ht="15" customHeight="1" hidden="1">
      <c r="A38" s="76">
        <f>+A37</f>
        <v>43916</v>
      </c>
      <c r="B38" s="133"/>
      <c r="C38" s="20" t="s">
        <v>427</v>
      </c>
      <c r="D38" s="19" t="s">
        <v>138</v>
      </c>
    </row>
    <row r="39" spans="1:4" ht="15" customHeight="1" hidden="1">
      <c r="A39" s="77"/>
      <c r="B39" s="134"/>
      <c r="C39" s="61" t="s">
        <v>32</v>
      </c>
      <c r="D39" s="26"/>
    </row>
    <row r="40" spans="1:4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187</v>
      </c>
      <c r="D41" s="23"/>
    </row>
    <row r="42" spans="1:4" ht="15" customHeight="1" hidden="1">
      <c r="A42" s="79"/>
      <c r="B42" s="133"/>
      <c r="C42" s="19" t="s">
        <v>188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311</v>
      </c>
      <c r="D43" s="20" t="s">
        <v>55</v>
      </c>
    </row>
    <row r="44" spans="1:4" ht="15" customHeight="1" hidden="1">
      <c r="A44" s="75">
        <f>+A37+1</f>
        <v>43917</v>
      </c>
      <c r="B44" s="133"/>
      <c r="C44" s="20" t="s">
        <v>317</v>
      </c>
      <c r="D44" s="20"/>
    </row>
    <row r="45" spans="1:4" ht="15" customHeight="1" hidden="1">
      <c r="A45" s="76">
        <f>+A44</f>
        <v>43917</v>
      </c>
      <c r="B45" s="133"/>
      <c r="C45" s="19" t="s">
        <v>15</v>
      </c>
      <c r="D45" s="19" t="s">
        <v>138</v>
      </c>
    </row>
    <row r="46" spans="1:4" ht="15" customHeight="1" hidden="1">
      <c r="A46" s="77"/>
      <c r="B46" s="134"/>
      <c r="C46" s="59" t="s">
        <v>189</v>
      </c>
      <c r="D46" s="24"/>
    </row>
    <row r="47" spans="1:4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49</v>
      </c>
      <c r="C48" s="55" t="s">
        <v>352</v>
      </c>
      <c r="D48" s="25"/>
    </row>
    <row r="49" spans="1:4" ht="15" customHeight="1" hidden="1">
      <c r="A49" s="79"/>
      <c r="B49" s="136"/>
      <c r="C49" s="19" t="s">
        <v>396</v>
      </c>
      <c r="D49" s="19" t="s">
        <v>22</v>
      </c>
    </row>
    <row r="50" spans="1:4" ht="15" customHeight="1" hidden="1">
      <c r="A50" s="74" t="s">
        <v>10</v>
      </c>
      <c r="B50" s="136"/>
      <c r="C50" s="19" t="s">
        <v>353</v>
      </c>
      <c r="D50" s="19" t="s">
        <v>191</v>
      </c>
    </row>
    <row r="51" spans="1:4" ht="15" customHeight="1" hidden="1">
      <c r="A51" s="75">
        <f>+A44+1</f>
        <v>43918</v>
      </c>
      <c r="B51" s="136"/>
      <c r="C51" s="19" t="s">
        <v>122</v>
      </c>
      <c r="D51" s="19" t="s">
        <v>157</v>
      </c>
    </row>
    <row r="52" spans="1:4" ht="15" customHeight="1" hidden="1">
      <c r="A52" s="76">
        <f>+A51</f>
        <v>43918</v>
      </c>
      <c r="B52" s="136"/>
      <c r="C52" s="19" t="s">
        <v>2</v>
      </c>
      <c r="D52" s="19" t="str">
        <f>+$D$10</f>
        <v>Alternatief beleg</v>
      </c>
    </row>
    <row r="53" spans="1:4" ht="15" customHeight="1" hidden="1">
      <c r="A53" s="77"/>
      <c r="B53" s="137"/>
      <c r="C53" s="59" t="s">
        <v>67</v>
      </c>
      <c r="D53" s="26"/>
    </row>
    <row r="54" spans="2:3" ht="14.25" customHeight="1" hidden="1">
      <c r="B54" s="29" t="s">
        <v>23</v>
      </c>
      <c r="C54" s="21" t="s">
        <v>24</v>
      </c>
    </row>
    <row r="55" spans="1:4" ht="14.25" customHeight="1" hidden="1">
      <c r="A55" s="117"/>
      <c r="B55" s="21"/>
      <c r="C55" s="21"/>
      <c r="D55" s="118"/>
    </row>
    <row r="56" spans="1:4" ht="14.25" customHeight="1" hidden="1">
      <c r="A56" s="117"/>
      <c r="B56" s="29" t="s">
        <v>25</v>
      </c>
      <c r="C56" s="21" t="s">
        <v>26</v>
      </c>
      <c r="D56" s="118"/>
    </row>
    <row r="57" spans="1:4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ht="12.75" hidden="1">
      <c r="A58" s="31" t="s">
        <v>62</v>
      </c>
    </row>
    <row r="59" spans="1:4" ht="15" customHeight="1" hidden="1">
      <c r="A59" s="78">
        <f>+A6</f>
        <v>0</v>
      </c>
      <c r="B59" s="132" t="s">
        <v>30</v>
      </c>
      <c r="C59" s="34" t="str">
        <f aca="true" t="shared" si="0" ref="C59:D64">+C6</f>
        <v>Courgettesoep</v>
      </c>
      <c r="D59" s="41">
        <f t="shared" si="0"/>
        <v>0</v>
      </c>
    </row>
    <row r="60" spans="1:4" ht="15" customHeight="1" hidden="1">
      <c r="A60" s="79">
        <f>+A7</f>
        <v>0</v>
      </c>
      <c r="B60" s="133"/>
      <c r="C60" s="35" t="str">
        <f t="shared" si="0"/>
        <v>Varkenslapje</v>
      </c>
      <c r="D60" s="42" t="str">
        <f t="shared" si="0"/>
        <v> </v>
      </c>
    </row>
    <row r="61" spans="1:4" ht="15" customHeight="1" hidden="1">
      <c r="A61" s="74" t="s">
        <v>4</v>
      </c>
      <c r="B61" s="133"/>
      <c r="C61" s="82" t="str">
        <f t="shared" si="0"/>
        <v>Mosterdsaus</v>
      </c>
      <c r="D61" s="42" t="str">
        <f t="shared" si="0"/>
        <v>Kalkoenham</v>
      </c>
    </row>
    <row r="62" spans="1:4" ht="15" customHeight="1" hidden="1">
      <c r="A62" s="75">
        <f>+A9</f>
        <v>43912</v>
      </c>
      <c r="B62" s="133"/>
      <c r="C62" s="35" t="str">
        <f t="shared" si="0"/>
        <v>Gestoofde prei</v>
      </c>
      <c r="D62" s="42" t="str">
        <f t="shared" si="0"/>
        <v> </v>
      </c>
    </row>
    <row r="63" spans="1:4" ht="15" customHeight="1" hidden="1">
      <c r="A63" s="76">
        <f>+A62</f>
        <v>43912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ht="15" customHeight="1" hidden="1">
      <c r="A64" s="77"/>
      <c r="B64" s="134"/>
      <c r="C64" s="36" t="str">
        <f>C11</f>
        <v>Fruit</v>
      </c>
      <c r="D64" s="43" t="str">
        <f t="shared" si="0"/>
        <v> </v>
      </c>
    </row>
    <row r="65" spans="1:4" ht="6" customHeight="1" hidden="1">
      <c r="A65" s="32"/>
      <c r="B65" s="33"/>
      <c r="C65" s="37"/>
      <c r="D65" s="37"/>
    </row>
    <row r="66" spans="1:4" ht="15" customHeight="1" hidden="1">
      <c r="A66" s="78">
        <f>+A13</f>
        <v>0</v>
      </c>
      <c r="B66" s="132" t="s">
        <v>30</v>
      </c>
      <c r="C66" s="34" t="str">
        <f aca="true" t="shared" si="1" ref="C66:D80">+C13</f>
        <v>Pompoensoep</v>
      </c>
      <c r="D66" s="41">
        <f t="shared" si="1"/>
        <v>0</v>
      </c>
    </row>
    <row r="67" spans="1:4" ht="15" customHeight="1" hidden="1">
      <c r="A67" s="79">
        <f>+A14</f>
        <v>0</v>
      </c>
      <c r="B67" s="133"/>
      <c r="C67" s="35" t="str">
        <f t="shared" si="1"/>
        <v>Hamburger</v>
      </c>
      <c r="D67" s="42">
        <f t="shared" si="1"/>
        <v>0</v>
      </c>
    </row>
    <row r="68" spans="1:4" ht="15" customHeight="1" hidden="1">
      <c r="A68" s="74" t="s">
        <v>5</v>
      </c>
      <c r="B68" s="133"/>
      <c r="C68" s="35" t="str">
        <f t="shared" si="1"/>
        <v>Vleesjus</v>
      </c>
      <c r="D68" s="42" t="str">
        <f t="shared" si="1"/>
        <v>Tilsitkaas</v>
      </c>
    </row>
    <row r="69" spans="1:4" ht="15" customHeight="1" hidden="1">
      <c r="A69" s="75">
        <f>+A62+1</f>
        <v>43913</v>
      </c>
      <c r="B69" s="133"/>
      <c r="C69" s="35" t="str">
        <f t="shared" si="1"/>
        <v>Gebroken princesseboontjes gestoofd</v>
      </c>
      <c r="D69" s="42" t="str">
        <f t="shared" si="1"/>
        <v> </v>
      </c>
    </row>
    <row r="70" spans="1:4" ht="15" customHeight="1" hidden="1">
      <c r="A70" s="76">
        <f>+A69</f>
        <v>43913</v>
      </c>
      <c r="B70" s="133"/>
      <c r="C70" s="35" t="str">
        <f t="shared" si="1"/>
        <v>Gebakken aardappelen</v>
      </c>
      <c r="D70" s="42" t="str">
        <f t="shared" si="1"/>
        <v>Alternatief beleg</v>
      </c>
    </row>
    <row r="71" spans="1:4" ht="15" customHeight="1" hidden="1">
      <c r="A71" s="77"/>
      <c r="B71" s="134"/>
      <c r="C71" s="36" t="str">
        <f t="shared" si="1"/>
        <v>Vanillepudding</v>
      </c>
      <c r="D71" s="43">
        <f t="shared" si="1"/>
        <v>0</v>
      </c>
    </row>
    <row r="72" spans="1:4" ht="6" customHeight="1" hidden="1">
      <c r="A72" s="32"/>
      <c r="B72" s="33"/>
      <c r="C72" s="37"/>
      <c r="D72" s="37"/>
    </row>
    <row r="73" spans="1:4" ht="15" customHeight="1" hidden="1">
      <c r="A73" s="78">
        <f>+A20</f>
        <v>0</v>
      </c>
      <c r="B73" s="132" t="s">
        <v>30</v>
      </c>
      <c r="C73" s="34" t="str">
        <f aca="true" t="shared" si="2" ref="C73:C78">+C20</f>
        <v>Venkelsoep</v>
      </c>
      <c r="D73" s="41">
        <f t="shared" si="1"/>
        <v>0</v>
      </c>
    </row>
    <row r="74" spans="1:4" ht="15" customHeight="1" hidden="1">
      <c r="A74" s="79">
        <f>+A21</f>
        <v>0</v>
      </c>
      <c r="B74" s="133"/>
      <c r="C74" s="35" t="str">
        <f t="shared" si="2"/>
        <v>Gebakken kippebout</v>
      </c>
      <c r="D74" s="42" t="str">
        <f t="shared" si="1"/>
        <v>Quiche</v>
      </c>
    </row>
    <row r="75" spans="1:4" ht="15" customHeight="1" hidden="1">
      <c r="A75" s="74" t="s">
        <v>6</v>
      </c>
      <c r="B75" s="133"/>
      <c r="C75" s="35" t="str">
        <f t="shared" si="2"/>
        <v>Provençaalse saus (spice your mind)</v>
      </c>
      <c r="D75" s="42" t="str">
        <f t="shared" si="1"/>
        <v>met prei</v>
      </c>
    </row>
    <row r="76" spans="1:4" ht="15" customHeight="1" hidden="1">
      <c r="A76" s="75">
        <f>+A69+1</f>
        <v>43914</v>
      </c>
      <c r="B76" s="133"/>
      <c r="C76" s="35" t="str">
        <f t="shared" si="2"/>
        <v>Witloof met mayonaise</v>
      </c>
      <c r="D76" s="42">
        <f t="shared" si="1"/>
        <v>0</v>
      </c>
    </row>
    <row r="77" spans="1:4" ht="15" customHeight="1" hidden="1">
      <c r="A77" s="76">
        <f>+A76</f>
        <v>43914</v>
      </c>
      <c r="B77" s="133"/>
      <c r="C77" s="35" t="str">
        <f t="shared" si="2"/>
        <v>Frieten</v>
      </c>
      <c r="D77" s="42" t="str">
        <f t="shared" si="1"/>
        <v>Alternatief beleg</v>
      </c>
    </row>
    <row r="78" spans="1:4" ht="15" customHeight="1" hidden="1">
      <c r="A78" s="77"/>
      <c r="B78" s="134"/>
      <c r="C78" s="36" t="str">
        <f t="shared" si="2"/>
        <v>Fruitcocktail</v>
      </c>
      <c r="D78" s="43">
        <f t="shared" si="1"/>
        <v>0</v>
      </c>
    </row>
    <row r="79" spans="1:4" ht="6" customHeight="1" hidden="1">
      <c r="A79" s="32"/>
      <c r="B79" s="33"/>
      <c r="C79" s="37"/>
      <c r="D79" s="37"/>
    </row>
    <row r="80" spans="1:4" ht="15" customHeight="1" hidden="1">
      <c r="A80" s="78">
        <f>+A27</f>
        <v>0</v>
      </c>
      <c r="B80" s="132" t="s">
        <v>30</v>
      </c>
      <c r="C80" s="38" t="str">
        <f aca="true" t="shared" si="3" ref="C80:D95">+C27</f>
        <v>Komkommersoep</v>
      </c>
      <c r="D80" s="44">
        <f t="shared" si="1"/>
        <v>0</v>
      </c>
    </row>
    <row r="81" spans="1:4" ht="15" customHeight="1" hidden="1">
      <c r="A81" s="79">
        <f>+A28</f>
        <v>0</v>
      </c>
      <c r="B81" s="133"/>
      <c r="C81" s="39" t="str">
        <f t="shared" si="3"/>
        <v>Boerenworst</v>
      </c>
      <c r="D81" s="45" t="s">
        <v>158</v>
      </c>
    </row>
    <row r="82" spans="1:4" ht="15" customHeight="1" hidden="1">
      <c r="A82" s="74" t="s">
        <v>7</v>
      </c>
      <c r="B82" s="133"/>
      <c r="C82" s="39" t="str">
        <f t="shared" si="3"/>
        <v>Vleesjus</v>
      </c>
      <c r="D82" s="39" t="str">
        <f t="shared" si="3"/>
        <v>Salami</v>
      </c>
    </row>
    <row r="83" spans="1:4" ht="15" customHeight="1" hidden="1">
      <c r="A83" s="75">
        <f>+A76+1</f>
        <v>43915</v>
      </c>
      <c r="B83" s="133"/>
      <c r="C83" s="39" t="str">
        <f t="shared" si="3"/>
        <v>Rode kool</v>
      </c>
      <c r="D83" s="39">
        <f t="shared" si="3"/>
        <v>0</v>
      </c>
    </row>
    <row r="84" spans="1:4" ht="15" customHeight="1" hidden="1">
      <c r="A84" s="76">
        <f>+A83</f>
        <v>43915</v>
      </c>
      <c r="B84" s="133"/>
      <c r="C84" s="39" t="str">
        <f t="shared" si="3"/>
        <v>Natuuraardappelen</v>
      </c>
      <c r="D84" s="39" t="str">
        <f t="shared" si="3"/>
        <v>Alternatief beleg</v>
      </c>
    </row>
    <row r="85" spans="1:4" ht="15" customHeight="1" hidden="1">
      <c r="A85" s="77"/>
      <c r="B85" s="134"/>
      <c r="C85" s="40" t="str">
        <f t="shared" si="3"/>
        <v>Chocolademousse</v>
      </c>
      <c r="D85" s="46">
        <f t="shared" si="3"/>
        <v>0</v>
      </c>
    </row>
    <row r="86" spans="1:4" ht="6" customHeight="1" hidden="1">
      <c r="A86" s="32"/>
      <c r="B86" s="33"/>
      <c r="C86" s="37"/>
      <c r="D86" s="37"/>
    </row>
    <row r="87" spans="1:4" ht="15" customHeight="1" hidden="1">
      <c r="A87" s="78">
        <f>+A34</f>
        <v>0</v>
      </c>
      <c r="B87" s="132" t="s">
        <v>30</v>
      </c>
      <c r="C87" s="38" t="str">
        <f aca="true" t="shared" si="4" ref="C87:C92">+C34</f>
        <v>Tomatensoep met balletjes</v>
      </c>
      <c r="D87" s="44">
        <f t="shared" si="3"/>
        <v>0</v>
      </c>
    </row>
    <row r="88" spans="1:4" ht="15" customHeight="1" hidden="1">
      <c r="A88" s="79">
        <f>+A35</f>
        <v>0</v>
      </c>
      <c r="B88" s="133"/>
      <c r="C88" s="39" t="str">
        <f t="shared" si="4"/>
        <v>Gebakken filet van Heek</v>
      </c>
      <c r="D88" s="39">
        <f t="shared" si="3"/>
        <v>0</v>
      </c>
    </row>
    <row r="89" spans="1:4" ht="15" customHeight="1" hidden="1">
      <c r="A89" s="74" t="s">
        <v>8</v>
      </c>
      <c r="B89" s="133"/>
      <c r="C89" s="39" t="str">
        <f t="shared" si="4"/>
        <v>Saffraansaus</v>
      </c>
      <c r="D89" s="39" t="str">
        <f t="shared" si="3"/>
        <v>Lunchworst</v>
      </c>
    </row>
    <row r="90" spans="1:4" ht="15" customHeight="1" hidden="1">
      <c r="A90" s="75">
        <f>+A83+1</f>
        <v>43916</v>
      </c>
      <c r="B90" s="133"/>
      <c r="C90" s="39" t="str">
        <f t="shared" si="4"/>
        <v>Stamppot van </v>
      </c>
      <c r="D90" s="39">
        <f t="shared" si="3"/>
        <v>0</v>
      </c>
    </row>
    <row r="91" spans="1:4" ht="15" customHeight="1" hidden="1">
      <c r="A91" s="76">
        <f>+A90</f>
        <v>43916</v>
      </c>
      <c r="B91" s="133"/>
      <c r="C91" s="39" t="str">
        <f t="shared" si="4"/>
        <v>Knolselder</v>
      </c>
      <c r="D91" s="39" t="str">
        <f t="shared" si="3"/>
        <v>Alternatief beleg</v>
      </c>
    </row>
    <row r="92" spans="1:4" ht="15" customHeight="1" hidden="1">
      <c r="A92" s="77"/>
      <c r="B92" s="134"/>
      <c r="C92" s="40" t="str">
        <f t="shared" si="4"/>
        <v>Fruit</v>
      </c>
      <c r="D92" s="46">
        <f t="shared" si="3"/>
        <v>0</v>
      </c>
    </row>
    <row r="93" spans="1:4" ht="6" customHeight="1" hidden="1">
      <c r="A93" s="32"/>
      <c r="B93" s="33"/>
      <c r="C93" s="37"/>
      <c r="D93" s="37"/>
    </row>
    <row r="94" spans="1:4" ht="15" customHeight="1" hidden="1">
      <c r="A94" s="78">
        <f>+A41</f>
        <v>0</v>
      </c>
      <c r="B94" s="132" t="s">
        <v>30</v>
      </c>
      <c r="C94" s="38" t="str">
        <f aca="true" t="shared" si="5" ref="C94:D106">+C41</f>
        <v>Peterseliesoep</v>
      </c>
      <c r="D94" s="44">
        <f t="shared" si="3"/>
        <v>0</v>
      </c>
    </row>
    <row r="95" spans="1:4" ht="15" customHeight="1" hidden="1">
      <c r="A95" s="79">
        <f>+A42</f>
        <v>0</v>
      </c>
      <c r="B95" s="133"/>
      <c r="C95" s="39" t="str">
        <f t="shared" si="5"/>
        <v>Gebakken varkensham</v>
      </c>
      <c r="D95" s="39" t="str">
        <f t="shared" si="3"/>
        <v>Charcuterie-</v>
      </c>
    </row>
    <row r="96" spans="1:4" ht="15" customHeight="1" hidden="1">
      <c r="A96" s="74" t="s">
        <v>9</v>
      </c>
      <c r="B96" s="133"/>
      <c r="C96" s="39" t="str">
        <f t="shared" si="5"/>
        <v>Vleesjus met honing</v>
      </c>
      <c r="D96" s="39" t="str">
        <f t="shared" si="5"/>
        <v>schotel</v>
      </c>
    </row>
    <row r="97" spans="1:4" ht="15" customHeight="1" hidden="1">
      <c r="A97" s="75">
        <f>+A90+1</f>
        <v>43917</v>
      </c>
      <c r="B97" s="133"/>
      <c r="C97" s="39" t="str">
        <f t="shared" si="5"/>
        <v>Witte bonen in tomatensaus</v>
      </c>
      <c r="D97" s="39">
        <f t="shared" si="5"/>
        <v>0</v>
      </c>
    </row>
    <row r="98" spans="1:4" ht="15" customHeight="1" hidden="1">
      <c r="A98" s="76">
        <f>+A97</f>
        <v>43917</v>
      </c>
      <c r="B98" s="133"/>
      <c r="C98" s="39" t="str">
        <f t="shared" si="5"/>
        <v>Natuuraardappelen</v>
      </c>
      <c r="D98" s="39" t="str">
        <f t="shared" si="5"/>
        <v>Alternatief beleg</v>
      </c>
    </row>
    <row r="99" spans="1:4" ht="15" customHeight="1" hidden="1">
      <c r="A99" s="77"/>
      <c r="B99" s="134"/>
      <c r="C99" s="40" t="str">
        <f t="shared" si="5"/>
        <v>Pudding met grenadine</v>
      </c>
      <c r="D99" s="46">
        <f t="shared" si="5"/>
        <v>0</v>
      </c>
    </row>
    <row r="100" spans="1:4" ht="6" customHeight="1" hidden="1">
      <c r="A100" s="32"/>
      <c r="B100" s="33"/>
      <c r="C100" s="37"/>
      <c r="D100" s="37"/>
    </row>
    <row r="101" spans="1:4" ht="15" customHeight="1" hidden="1">
      <c r="A101" s="78">
        <f>+A48</f>
        <v>0</v>
      </c>
      <c r="B101" s="135" t="s">
        <v>49</v>
      </c>
      <c r="C101" s="34" t="str">
        <f aca="true" t="shared" si="6" ref="C101:C106">+C48</f>
        <v>Aspergevelouté</v>
      </c>
      <c r="D101" s="41">
        <f t="shared" si="5"/>
        <v>0</v>
      </c>
    </row>
    <row r="102" spans="1:4" ht="15" customHeight="1" hidden="1">
      <c r="A102" s="79">
        <f>+A49</f>
        <v>0</v>
      </c>
      <c r="B102" s="136"/>
      <c r="C102" s="35" t="str">
        <f t="shared" si="6"/>
        <v>Kasslerrib</v>
      </c>
      <c r="D102" s="42" t="str">
        <f t="shared" si="5"/>
        <v>Sandwiches</v>
      </c>
    </row>
    <row r="103" spans="1:4" ht="15" customHeight="1" hidden="1">
      <c r="A103" s="74" t="s">
        <v>10</v>
      </c>
      <c r="B103" s="136"/>
      <c r="C103" s="35" t="str">
        <f t="shared" si="6"/>
        <v>Beenhouwerssaus (spekjes, ham, ui)</v>
      </c>
      <c r="D103" s="42" t="str">
        <f t="shared" si="5"/>
        <v>Petrus</v>
      </c>
    </row>
    <row r="104" spans="1:4" ht="15" customHeight="1" hidden="1">
      <c r="A104" s="75">
        <f>+A97+1</f>
        <v>43918</v>
      </c>
      <c r="B104" s="136"/>
      <c r="C104" s="35" t="str">
        <f t="shared" si="6"/>
        <v>Geglaceerde wortelen</v>
      </c>
      <c r="D104" s="42" t="str">
        <f t="shared" si="5"/>
        <v>kaas</v>
      </c>
    </row>
    <row r="105" spans="1:4" ht="15" customHeight="1" hidden="1">
      <c r="A105" s="76">
        <f>+A104</f>
        <v>43918</v>
      </c>
      <c r="B105" s="136"/>
      <c r="C105" s="35" t="str">
        <f t="shared" si="6"/>
        <v>Kroketten</v>
      </c>
      <c r="D105" s="42" t="str">
        <f t="shared" si="5"/>
        <v>Alternatief beleg</v>
      </c>
    </row>
    <row r="106" spans="1:4" ht="15" customHeight="1" hidden="1">
      <c r="A106" s="77"/>
      <c r="B106" s="137"/>
      <c r="C106" s="36" t="str">
        <f t="shared" si="6"/>
        <v>Gebak</v>
      </c>
      <c r="D106" s="43">
        <f t="shared" si="5"/>
        <v>0</v>
      </c>
    </row>
    <row r="107" spans="2:3" ht="14.25" customHeight="1" hidden="1">
      <c r="B107" s="29" t="s">
        <v>23</v>
      </c>
      <c r="C107" s="21" t="s">
        <v>24</v>
      </c>
    </row>
    <row r="108" spans="1:4" ht="14.25" customHeight="1" hidden="1">
      <c r="A108" s="117"/>
      <c r="B108" s="21"/>
      <c r="C108" s="21"/>
      <c r="D108" s="118"/>
    </row>
    <row r="109" spans="1:4" ht="14.25" customHeight="1" hidden="1">
      <c r="A109" s="117"/>
      <c r="B109" s="29" t="s">
        <v>25</v>
      </c>
      <c r="C109" s="21" t="str">
        <f>$C$56</f>
        <v>Cordon bleu met wortelen</v>
      </c>
      <c r="D109" s="118"/>
    </row>
    <row r="110" spans="1:4" ht="18" hidden="1">
      <c r="A110" s="16" t="str">
        <f>+$A$4</f>
        <v>Lente</v>
      </c>
      <c r="B110" s="128" t="s">
        <v>11</v>
      </c>
      <c r="C110" s="128"/>
      <c r="D110" s="128"/>
    </row>
    <row r="111" ht="12.75" hidden="1">
      <c r="A111" s="31" t="s">
        <v>31</v>
      </c>
    </row>
    <row r="112" spans="1:4" ht="15" customHeight="1" hidden="1">
      <c r="A112" s="78">
        <f>+A59</f>
        <v>0</v>
      </c>
      <c r="B112" s="119" t="str">
        <f>+C6</f>
        <v>Courgettesoep</v>
      </c>
      <c r="C112" s="120"/>
      <c r="D112" s="121"/>
    </row>
    <row r="113" spans="1:4" ht="15" customHeight="1" hidden="1">
      <c r="A113" s="79">
        <f>+A60</f>
        <v>0</v>
      </c>
      <c r="B113" s="122" t="str">
        <f aca="true" t="shared" si="7" ref="B113:B158">+C7</f>
        <v>Varkenslapje</v>
      </c>
      <c r="C113" s="123"/>
      <c r="D113" s="124"/>
    </row>
    <row r="114" spans="1:6" ht="15" customHeight="1" hidden="1">
      <c r="A114" s="74" t="s">
        <v>4</v>
      </c>
      <c r="B114" s="129" t="str">
        <f t="shared" si="7"/>
        <v>Mosterdsaus</v>
      </c>
      <c r="C114" s="130"/>
      <c r="D114" s="131"/>
      <c r="F114" s="110"/>
    </row>
    <row r="115" spans="1:6" ht="15" customHeight="1" hidden="1">
      <c r="A115" s="75">
        <f>+A62</f>
        <v>43912</v>
      </c>
      <c r="B115" s="122" t="str">
        <f t="shared" si="7"/>
        <v>Gestoofde prei</v>
      </c>
      <c r="C115" s="123"/>
      <c r="D115" s="124"/>
      <c r="F115" s="110"/>
    </row>
    <row r="116" spans="1:6" ht="15" customHeight="1" hidden="1">
      <c r="A116" s="76">
        <f>+A115</f>
        <v>43912</v>
      </c>
      <c r="B116" s="122" t="str">
        <f t="shared" si="7"/>
        <v>Natuuraardappelen</v>
      </c>
      <c r="C116" s="123"/>
      <c r="D116" s="124"/>
      <c r="F116" s="110"/>
    </row>
    <row r="117" spans="1:6" ht="15" customHeight="1" hidden="1">
      <c r="A117" s="77"/>
      <c r="B117" s="125" t="s">
        <v>71</v>
      </c>
      <c r="C117" s="126"/>
      <c r="D117" s="127"/>
      <c r="F117" s="115"/>
    </row>
    <row r="118" spans="1:6" ht="6" customHeight="1" hidden="1">
      <c r="A118" s="32"/>
      <c r="B118" s="37"/>
      <c r="C118" s="83"/>
      <c r="D118" s="83"/>
      <c r="F118" s="110"/>
    </row>
    <row r="119" spans="1:4" ht="15" customHeight="1" hidden="1">
      <c r="A119" s="78">
        <f>+A66</f>
        <v>0</v>
      </c>
      <c r="B119" s="119" t="str">
        <f t="shared" si="7"/>
        <v>Pompoensoep</v>
      </c>
      <c r="C119" s="120"/>
      <c r="D119" s="121"/>
    </row>
    <row r="120" spans="1:4" ht="15" customHeight="1" hidden="1">
      <c r="A120" s="79">
        <f>+A67</f>
        <v>0</v>
      </c>
      <c r="B120" s="129" t="str">
        <f>+C14</f>
        <v>Hamburger</v>
      </c>
      <c r="C120" s="130"/>
      <c r="D120" s="131"/>
    </row>
    <row r="121" spans="1:4" ht="15" customHeight="1" hidden="1">
      <c r="A121" s="74" t="s">
        <v>5</v>
      </c>
      <c r="B121" s="129" t="str">
        <f t="shared" si="7"/>
        <v>Vleesjus</v>
      </c>
      <c r="C121" s="130"/>
      <c r="D121" s="131"/>
    </row>
    <row r="122" spans="1:4" ht="15" customHeight="1" hidden="1">
      <c r="A122" s="75">
        <f>+A115+1</f>
        <v>43913</v>
      </c>
      <c r="B122" s="122" t="str">
        <f t="shared" si="7"/>
        <v>Gebroken princesseboontjes gestoofd</v>
      </c>
      <c r="C122" s="123"/>
      <c r="D122" s="124"/>
    </row>
    <row r="123" spans="1:4" ht="15" customHeight="1" hidden="1">
      <c r="A123" s="76">
        <f>+A122</f>
        <v>43913</v>
      </c>
      <c r="B123" s="122" t="str">
        <f t="shared" si="7"/>
        <v>Gebakken aardappelen</v>
      </c>
      <c r="C123" s="123"/>
      <c r="D123" s="124"/>
    </row>
    <row r="124" spans="1:4" ht="15" customHeight="1" hidden="1">
      <c r="A124" s="77"/>
      <c r="B124" s="125" t="str">
        <f t="shared" si="7"/>
        <v>Vanillepudding</v>
      </c>
      <c r="C124" s="126"/>
      <c r="D124" s="127"/>
    </row>
    <row r="125" spans="1:4" ht="6" customHeight="1" hidden="1">
      <c r="A125" s="32"/>
      <c r="B125" s="37"/>
      <c r="C125" s="83"/>
      <c r="D125" s="83"/>
    </row>
    <row r="126" spans="1:4" ht="15" customHeight="1" hidden="1">
      <c r="A126" s="78">
        <f>+A73</f>
        <v>0</v>
      </c>
      <c r="B126" s="119" t="str">
        <f t="shared" si="7"/>
        <v>Venkelsoep</v>
      </c>
      <c r="C126" s="120"/>
      <c r="D126" s="121"/>
    </row>
    <row r="127" spans="1:4" ht="15" customHeight="1" hidden="1">
      <c r="A127" s="79">
        <f>+A74</f>
        <v>0</v>
      </c>
      <c r="B127" s="122" t="str">
        <f t="shared" si="7"/>
        <v>Gebakken kippebout</v>
      </c>
      <c r="C127" s="123"/>
      <c r="D127" s="124"/>
    </row>
    <row r="128" spans="1:4" ht="15" customHeight="1" hidden="1">
      <c r="A128" s="74" t="s">
        <v>6</v>
      </c>
      <c r="B128" s="129" t="str">
        <f t="shared" si="7"/>
        <v>Provençaalse saus (spice your mind)</v>
      </c>
      <c r="C128" s="130"/>
      <c r="D128" s="131"/>
    </row>
    <row r="129" spans="1:4" ht="15" customHeight="1" hidden="1">
      <c r="A129" s="75">
        <f>+A122+1</f>
        <v>43914</v>
      </c>
      <c r="B129" s="129" t="str">
        <f>+C23</f>
        <v>Witloof met mayonaise</v>
      </c>
      <c r="C129" s="130"/>
      <c r="D129" s="131"/>
    </row>
    <row r="130" spans="1:4" ht="15" customHeight="1" hidden="1">
      <c r="A130" s="76">
        <f>+A129</f>
        <v>43914</v>
      </c>
      <c r="B130" s="122" t="s">
        <v>36</v>
      </c>
      <c r="C130" s="123"/>
      <c r="D130" s="124"/>
    </row>
    <row r="131" spans="1:4" ht="15" customHeight="1" hidden="1">
      <c r="A131" s="77"/>
      <c r="B131" s="125" t="str">
        <f t="shared" si="7"/>
        <v>Fruitcocktail</v>
      </c>
      <c r="C131" s="126"/>
      <c r="D131" s="127"/>
    </row>
    <row r="132" spans="1:4" ht="6" customHeight="1" hidden="1">
      <c r="A132" s="32"/>
      <c r="B132" s="37"/>
      <c r="C132" s="83"/>
      <c r="D132" s="83"/>
    </row>
    <row r="133" spans="1:4" ht="15" customHeight="1" hidden="1">
      <c r="A133" s="78">
        <f>+A80</f>
        <v>0</v>
      </c>
      <c r="B133" s="119" t="str">
        <f t="shared" si="7"/>
        <v>Komkommersoep</v>
      </c>
      <c r="C133" s="120"/>
      <c r="D133" s="121"/>
    </row>
    <row r="134" spans="1:4" ht="15" customHeight="1" hidden="1">
      <c r="A134" s="79">
        <f>+A81</f>
        <v>0</v>
      </c>
      <c r="B134" s="129" t="str">
        <f>+C28</f>
        <v>Boerenworst</v>
      </c>
      <c r="C134" s="130"/>
      <c r="D134" s="131"/>
    </row>
    <row r="135" spans="1:4" ht="15" customHeight="1" hidden="1">
      <c r="A135" s="74" t="s">
        <v>7</v>
      </c>
      <c r="B135" s="129" t="str">
        <f>+C29</f>
        <v>Vleesjus</v>
      </c>
      <c r="C135" s="130"/>
      <c r="D135" s="131"/>
    </row>
    <row r="136" spans="1:4" ht="15" customHeight="1" hidden="1">
      <c r="A136" s="75">
        <f>+A129+1</f>
        <v>43915</v>
      </c>
      <c r="B136" s="129" t="str">
        <f>+C30</f>
        <v>Rode kool</v>
      </c>
      <c r="C136" s="130"/>
      <c r="D136" s="131"/>
    </row>
    <row r="137" spans="1:4" ht="15" customHeight="1" hidden="1">
      <c r="A137" s="76">
        <f>+A136</f>
        <v>43915</v>
      </c>
      <c r="B137" s="122" t="str">
        <f>+C31</f>
        <v>Natuuraardappelen</v>
      </c>
      <c r="C137" s="123"/>
      <c r="D137" s="124"/>
    </row>
    <row r="138" spans="1:4" ht="15" customHeight="1" hidden="1">
      <c r="A138" s="77"/>
      <c r="B138" s="125" t="str">
        <f>+C32</f>
        <v>Chocolademousse</v>
      </c>
      <c r="C138" s="126"/>
      <c r="D138" s="127"/>
    </row>
    <row r="139" spans="1:4" ht="6" customHeight="1" hidden="1">
      <c r="A139" s="32"/>
      <c r="B139" s="37"/>
      <c r="C139" s="83"/>
      <c r="D139" s="83"/>
    </row>
    <row r="140" spans="1:4" ht="15" customHeight="1" hidden="1">
      <c r="A140" s="78">
        <f>+A87</f>
        <v>0</v>
      </c>
      <c r="B140" s="119" t="str">
        <f aca="true" t="shared" si="8" ref="B140:B145">+C34</f>
        <v>Tomatensoep met balletjes</v>
      </c>
      <c r="C140" s="120"/>
      <c r="D140" s="121"/>
    </row>
    <row r="141" spans="1:4" ht="15" customHeight="1" hidden="1">
      <c r="A141" s="79">
        <f>+A88</f>
        <v>0</v>
      </c>
      <c r="B141" s="129" t="str">
        <f t="shared" si="8"/>
        <v>Gebakken filet van Heek</v>
      </c>
      <c r="C141" s="130"/>
      <c r="D141" s="131"/>
    </row>
    <row r="142" spans="1:4" ht="15" customHeight="1" hidden="1">
      <c r="A142" s="74" t="s">
        <v>8</v>
      </c>
      <c r="B142" s="129" t="str">
        <f t="shared" si="8"/>
        <v>Saffraansaus</v>
      </c>
      <c r="C142" s="130"/>
      <c r="D142" s="131"/>
    </row>
    <row r="143" spans="1:4" ht="15" customHeight="1" hidden="1">
      <c r="A143" s="75">
        <f>+A136+1</f>
        <v>43916</v>
      </c>
      <c r="B143" s="129" t="str">
        <f t="shared" si="8"/>
        <v>Stamppot van </v>
      </c>
      <c r="C143" s="130"/>
      <c r="D143" s="131"/>
    </row>
    <row r="144" spans="1:4" ht="15" customHeight="1" hidden="1">
      <c r="A144" s="76">
        <f>+A143</f>
        <v>43916</v>
      </c>
      <c r="B144" s="122" t="str">
        <f t="shared" si="8"/>
        <v>Knolselder</v>
      </c>
      <c r="C144" s="123"/>
      <c r="D144" s="124"/>
    </row>
    <row r="145" spans="1:6" ht="15" customHeight="1" hidden="1">
      <c r="A145" s="77"/>
      <c r="B145" s="125" t="str">
        <f t="shared" si="8"/>
        <v>Fruit</v>
      </c>
      <c r="C145" s="126"/>
      <c r="D145" s="127"/>
      <c r="F145" s="115"/>
    </row>
    <row r="146" spans="1:4" ht="6" customHeight="1" hidden="1">
      <c r="A146" s="32"/>
      <c r="B146" s="37"/>
      <c r="C146" s="83"/>
      <c r="D146" s="83"/>
    </row>
    <row r="147" spans="1:4" ht="15" customHeight="1" hidden="1">
      <c r="A147" s="78">
        <f>+A94</f>
        <v>0</v>
      </c>
      <c r="B147" s="119" t="str">
        <f t="shared" si="7"/>
        <v>Peterseliesoep</v>
      </c>
      <c r="C147" s="120"/>
      <c r="D147" s="121"/>
    </row>
    <row r="148" spans="1:4" ht="15" customHeight="1" hidden="1">
      <c r="A148" s="79">
        <f>+A95</f>
        <v>0</v>
      </c>
      <c r="B148" s="122" t="str">
        <f t="shared" si="7"/>
        <v>Gebakken varkensham</v>
      </c>
      <c r="C148" s="123"/>
      <c r="D148" s="124"/>
    </row>
    <row r="149" spans="1:4" ht="15" customHeight="1" hidden="1">
      <c r="A149" s="74" t="s">
        <v>9</v>
      </c>
      <c r="B149" s="129" t="str">
        <f t="shared" si="7"/>
        <v>Vleesjus met honing</v>
      </c>
      <c r="C149" s="130"/>
      <c r="D149" s="131"/>
    </row>
    <row r="150" spans="1:4" ht="15" customHeight="1" hidden="1">
      <c r="A150" s="75">
        <f>+A143+1</f>
        <v>43917</v>
      </c>
      <c r="B150" s="122" t="str">
        <f t="shared" si="7"/>
        <v>Witte bonen in tomatensaus</v>
      </c>
      <c r="C150" s="123"/>
      <c r="D150" s="124"/>
    </row>
    <row r="151" spans="1:4" ht="15" customHeight="1" hidden="1">
      <c r="A151" s="76">
        <f>+A150</f>
        <v>43917</v>
      </c>
      <c r="B151" s="122" t="str">
        <f t="shared" si="7"/>
        <v>Natuuraardappelen</v>
      </c>
      <c r="C151" s="123"/>
      <c r="D151" s="124"/>
    </row>
    <row r="152" spans="1:4" ht="15" customHeight="1" hidden="1">
      <c r="A152" s="77"/>
      <c r="B152" s="125" t="str">
        <f>+C46</f>
        <v>Pudding met grenadine</v>
      </c>
      <c r="C152" s="126"/>
      <c r="D152" s="127"/>
    </row>
    <row r="153" spans="1:4" ht="6" customHeight="1" hidden="1">
      <c r="A153" s="32"/>
      <c r="B153" s="37"/>
      <c r="C153" s="83"/>
      <c r="D153" s="83"/>
    </row>
    <row r="154" spans="1:4" ht="15" customHeight="1" hidden="1">
      <c r="A154" s="78">
        <f>+A101</f>
        <v>0</v>
      </c>
      <c r="B154" s="119" t="str">
        <f t="shared" si="7"/>
        <v>Aspergevelouté</v>
      </c>
      <c r="C154" s="120"/>
      <c r="D154" s="121"/>
    </row>
    <row r="155" spans="1:4" ht="15" customHeight="1" hidden="1">
      <c r="A155" s="79">
        <f>+A102</f>
        <v>0</v>
      </c>
      <c r="B155" s="122" t="str">
        <f t="shared" si="7"/>
        <v>Kasslerrib</v>
      </c>
      <c r="C155" s="123"/>
      <c r="D155" s="124"/>
    </row>
    <row r="156" spans="1:4" ht="15" customHeight="1" hidden="1">
      <c r="A156" s="74" t="s">
        <v>10</v>
      </c>
      <c r="B156" s="129" t="str">
        <f t="shared" si="7"/>
        <v>Beenhouwerssaus (spekjes, ham, ui)</v>
      </c>
      <c r="C156" s="130"/>
      <c r="D156" s="131"/>
    </row>
    <row r="157" spans="1:4" ht="15" customHeight="1" hidden="1">
      <c r="A157" s="75">
        <f>+A150+1</f>
        <v>43918</v>
      </c>
      <c r="B157" s="122" t="str">
        <f t="shared" si="7"/>
        <v>Geglaceerde wortelen</v>
      </c>
      <c r="C157" s="123"/>
      <c r="D157" s="124"/>
    </row>
    <row r="158" spans="1:4" ht="15" customHeight="1" hidden="1">
      <c r="A158" s="76">
        <f>+A157</f>
        <v>43918</v>
      </c>
      <c r="B158" s="122" t="str">
        <f t="shared" si="7"/>
        <v>Kroketten</v>
      </c>
      <c r="C158" s="123"/>
      <c r="D158" s="124"/>
    </row>
    <row r="159" spans="1:6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2:3" ht="14.25" customHeight="1" hidden="1">
      <c r="B160" s="29" t="s">
        <v>23</v>
      </c>
      <c r="C160" s="21" t="s">
        <v>24</v>
      </c>
    </row>
    <row r="161" spans="1:4" ht="14.25" customHeight="1" hidden="1">
      <c r="A161" s="117"/>
      <c r="B161" s="21"/>
      <c r="C161" s="21"/>
      <c r="D161" s="118"/>
    </row>
    <row r="162" spans="1:4" ht="14.25" customHeight="1" hidden="1">
      <c r="A162" s="117"/>
      <c r="B162" s="29" t="s">
        <v>25</v>
      </c>
      <c r="C162" s="21" t="str">
        <f>$C$56</f>
        <v>Cordon bleu met wortelen</v>
      </c>
      <c r="D162" s="118"/>
    </row>
    <row r="163" spans="1:4" ht="18">
      <c r="A163" s="16" t="str">
        <f>+$A$4</f>
        <v>Lente</v>
      </c>
      <c r="B163" s="128" t="s">
        <v>11</v>
      </c>
      <c r="C163" s="128"/>
      <c r="D163" s="128"/>
    </row>
    <row r="164" ht="12.75">
      <c r="A164" s="31" t="s">
        <v>33</v>
      </c>
    </row>
    <row r="165" spans="1:4" ht="19.5" customHeight="1">
      <c r="A165" s="147">
        <f>+A112</f>
        <v>0</v>
      </c>
      <c r="B165" s="156" t="s">
        <v>79</v>
      </c>
      <c r="C165" s="157"/>
      <c r="D165" s="158"/>
    </row>
    <row r="166" spans="1:4" ht="19.5" customHeight="1">
      <c r="A166" s="148">
        <f>+A113</f>
        <v>0</v>
      </c>
      <c r="B166" s="122"/>
      <c r="C166" s="123"/>
      <c r="D166" s="124"/>
    </row>
    <row r="167" spans="1:4" ht="19.5" customHeight="1">
      <c r="A167" s="149" t="s">
        <v>4</v>
      </c>
      <c r="B167" s="129"/>
      <c r="C167" s="130"/>
      <c r="D167" s="131"/>
    </row>
    <row r="168" spans="1:4" ht="19.5" customHeight="1">
      <c r="A168" s="150">
        <v>45369</v>
      </c>
      <c r="B168" s="122"/>
      <c r="C168" s="123"/>
      <c r="D168" s="124"/>
    </row>
    <row r="169" spans="1:4" ht="19.5" customHeight="1">
      <c r="A169" s="151">
        <f>+A168</f>
        <v>45369</v>
      </c>
      <c r="B169" s="122"/>
      <c r="C169" s="123"/>
      <c r="D169" s="124"/>
    </row>
    <row r="170" spans="1:4" ht="19.5" customHeight="1">
      <c r="A170" s="152"/>
      <c r="B170" s="153"/>
      <c r="C170" s="154"/>
      <c r="D170" s="155"/>
    </row>
    <row r="171" spans="1:4" ht="15">
      <c r="A171" s="32"/>
      <c r="B171" s="37"/>
      <c r="C171" s="83"/>
      <c r="D171" s="83"/>
    </row>
    <row r="172" spans="1:4" ht="19.5" customHeight="1">
      <c r="A172" s="147">
        <f>+A119</f>
        <v>0</v>
      </c>
      <c r="B172" s="156"/>
      <c r="C172" s="157"/>
      <c r="D172" s="158"/>
    </row>
    <row r="173" spans="1:4" ht="19.5" customHeight="1">
      <c r="A173" s="148">
        <f>+A120</f>
        <v>0</v>
      </c>
      <c r="B173" s="122"/>
      <c r="C173" s="123"/>
      <c r="D173" s="124"/>
    </row>
    <row r="174" spans="1:4" ht="19.5" customHeight="1">
      <c r="A174" s="149" t="s">
        <v>5</v>
      </c>
      <c r="B174" s="122"/>
      <c r="C174" s="123"/>
      <c r="D174" s="124"/>
    </row>
    <row r="175" spans="1:6" ht="19.5" customHeight="1">
      <c r="A175" s="150">
        <f>+A168+1</f>
        <v>45370</v>
      </c>
      <c r="B175" s="122"/>
      <c r="C175" s="123"/>
      <c r="D175" s="124"/>
      <c r="F175" s="106"/>
    </row>
    <row r="176" spans="1:6" ht="19.5" customHeight="1">
      <c r="A176" s="151">
        <f>+A175</f>
        <v>45370</v>
      </c>
      <c r="B176" s="122"/>
      <c r="C176" s="123"/>
      <c r="D176" s="124"/>
      <c r="F176" s="106"/>
    </row>
    <row r="177" spans="1:6" ht="19.5" customHeight="1">
      <c r="A177" s="152"/>
      <c r="B177" s="153"/>
      <c r="C177" s="154"/>
      <c r="D177" s="155"/>
      <c r="F177" s="106"/>
    </row>
    <row r="178" spans="1:6" ht="15">
      <c r="A178" s="32"/>
      <c r="B178" s="37"/>
      <c r="C178" s="83"/>
      <c r="D178" s="83"/>
      <c r="F178" s="106"/>
    </row>
    <row r="179" spans="1:6" ht="19.5" customHeight="1">
      <c r="A179" s="147">
        <f>+A126</f>
        <v>0</v>
      </c>
      <c r="B179" s="156" t="s">
        <v>463</v>
      </c>
      <c r="C179" s="157"/>
      <c r="D179" s="158"/>
      <c r="F179" s="106"/>
    </row>
    <row r="180" spans="1:6" ht="19.5" customHeight="1">
      <c r="A180" s="148">
        <f>+A127</f>
        <v>0</v>
      </c>
      <c r="B180" s="122" t="s">
        <v>471</v>
      </c>
      <c r="C180" s="123"/>
      <c r="D180" s="124"/>
      <c r="F180" s="107"/>
    </row>
    <row r="181" spans="1:6" ht="19.5" customHeight="1">
      <c r="A181" s="149" t="s">
        <v>6</v>
      </c>
      <c r="B181" s="129" t="s">
        <v>464</v>
      </c>
      <c r="C181" s="130"/>
      <c r="D181" s="131"/>
      <c r="F181" s="107"/>
    </row>
    <row r="182" spans="1:6" ht="19.5" customHeight="1">
      <c r="A182" s="150">
        <f>+A175+1</f>
        <v>45371</v>
      </c>
      <c r="B182" s="129"/>
      <c r="C182" s="130"/>
      <c r="D182" s="131"/>
      <c r="F182" s="107"/>
    </row>
    <row r="183" spans="1:6" ht="19.5" customHeight="1">
      <c r="A183" s="151">
        <f>+A182</f>
        <v>45371</v>
      </c>
      <c r="B183" s="122"/>
      <c r="C183" s="123"/>
      <c r="D183" s="124"/>
      <c r="F183" s="107"/>
    </row>
    <row r="184" spans="1:6" ht="19.5" customHeight="1">
      <c r="A184" s="152"/>
      <c r="B184" s="153" t="s">
        <v>468</v>
      </c>
      <c r="C184" s="154"/>
      <c r="D184" s="155"/>
      <c r="F184" s="107"/>
    </row>
    <row r="185" spans="1:6" ht="15">
      <c r="A185" s="32"/>
      <c r="B185" s="37"/>
      <c r="C185" s="83"/>
      <c r="D185" s="83"/>
      <c r="F185" s="106"/>
    </row>
    <row r="186" spans="1:6" ht="19.5" customHeight="1">
      <c r="A186" s="147">
        <f>+A133</f>
        <v>0</v>
      </c>
      <c r="B186" s="156"/>
      <c r="C186" s="157"/>
      <c r="D186" s="158"/>
      <c r="F186" s="106"/>
    </row>
    <row r="187" spans="1:4" ht="19.5" customHeight="1">
      <c r="A187" s="148">
        <f>+A134</f>
        <v>0</v>
      </c>
      <c r="B187" s="129"/>
      <c r="C187" s="130"/>
      <c r="D187" s="131"/>
    </row>
    <row r="188" spans="1:4" ht="19.5" customHeight="1">
      <c r="A188" s="149" t="s">
        <v>7</v>
      </c>
      <c r="B188" s="129"/>
      <c r="C188" s="130"/>
      <c r="D188" s="131"/>
    </row>
    <row r="189" spans="1:4" ht="19.5" customHeight="1">
      <c r="A189" s="150">
        <f>+A182+1</f>
        <v>45372</v>
      </c>
      <c r="B189" s="129"/>
      <c r="C189" s="130"/>
      <c r="D189" s="131"/>
    </row>
    <row r="190" spans="1:4" ht="19.5" customHeight="1">
      <c r="A190" s="151">
        <f>+A189</f>
        <v>45372</v>
      </c>
      <c r="B190" s="122"/>
      <c r="C190" s="123"/>
      <c r="D190" s="124"/>
    </row>
    <row r="191" spans="1:4" ht="19.5" customHeight="1">
      <c r="A191" s="152"/>
      <c r="B191" s="153"/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/>
      <c r="C193" s="157"/>
      <c r="D193" s="158"/>
    </row>
    <row r="194" spans="1:4" ht="19.5" customHeight="1">
      <c r="A194" s="148">
        <f>+A141</f>
        <v>0</v>
      </c>
      <c r="B194" s="129"/>
      <c r="C194" s="130"/>
      <c r="D194" s="131"/>
    </row>
    <row r="195" spans="1:4" ht="19.5" customHeight="1">
      <c r="A195" s="149" t="s">
        <v>8</v>
      </c>
      <c r="B195" s="129"/>
      <c r="C195" s="130"/>
      <c r="D195" s="131"/>
    </row>
    <row r="196" spans="1:4" ht="19.5" customHeight="1">
      <c r="A196" s="150">
        <f>+A189+1</f>
        <v>45373</v>
      </c>
      <c r="B196" s="129"/>
      <c r="C196" s="130"/>
      <c r="D196" s="131"/>
    </row>
    <row r="197" spans="1:4" ht="19.5" customHeight="1">
      <c r="A197" s="151">
        <f>+A196</f>
        <v>45373</v>
      </c>
      <c r="B197" s="122"/>
      <c r="C197" s="123"/>
      <c r="D197" s="124"/>
    </row>
    <row r="198" spans="1:4" ht="19.5" customHeight="1">
      <c r="A198" s="152"/>
      <c r="B198" s="153"/>
      <c r="C198" s="154"/>
      <c r="D198" s="155"/>
    </row>
    <row r="199" spans="2:3" ht="14.25" customHeight="1">
      <c r="B199" s="29"/>
      <c r="C199" s="21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8">
    <mergeCell ref="F1:H2"/>
    <mergeCell ref="J1:L1"/>
    <mergeCell ref="B6:B11"/>
    <mergeCell ref="B13:B18"/>
    <mergeCell ref="B20:B25"/>
    <mergeCell ref="B27:B32"/>
    <mergeCell ref="B34:B39"/>
    <mergeCell ref="B41:B46"/>
    <mergeCell ref="B48:B53"/>
    <mergeCell ref="A55:A56"/>
    <mergeCell ref="D55:D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82:D182"/>
    <mergeCell ref="B183:D183"/>
    <mergeCell ref="B184:D184"/>
    <mergeCell ref="B186:D186"/>
    <mergeCell ref="B187:D187"/>
    <mergeCell ref="B188:D188"/>
    <mergeCell ref="B189:D189"/>
    <mergeCell ref="B190:D190"/>
    <mergeCell ref="B191:D191"/>
    <mergeCell ref="A200:A201"/>
    <mergeCell ref="D200:D201"/>
    <mergeCell ref="B193:D193"/>
    <mergeCell ref="B194:D194"/>
    <mergeCell ref="B195:D195"/>
    <mergeCell ref="B196:D196"/>
    <mergeCell ref="B197:D197"/>
    <mergeCell ref="B198:D198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1"/>
  <sheetViews>
    <sheetView showGridLines="0" zoomScale="85" zoomScaleNormal="85" zoomScalePageLayoutView="0" workbookViewId="0" topLeftCell="A167">
      <selection activeCell="B184" sqref="B184:D184"/>
    </sheetView>
  </sheetViews>
  <sheetFormatPr defaultColWidth="9.140625" defaultRowHeight="12.75"/>
  <cols>
    <col min="1" max="1" width="17.140625" style="15" customWidth="1"/>
    <col min="2" max="2" width="17.140625" style="14" customWidth="1"/>
    <col min="3" max="3" width="42.421875" style="14" customWidth="1"/>
    <col min="4" max="4" width="19.421875" style="22" customWidth="1"/>
    <col min="5" max="5" width="9.140625" style="14" customWidth="1"/>
    <col min="6" max="8" width="13.57421875" style="14" customWidth="1"/>
    <col min="9" max="16384" width="9.140625" style="14" customWidth="1"/>
  </cols>
  <sheetData>
    <row r="1" spans="1:12" s="5" customFormat="1" ht="15.75" customHeight="1" hidden="1">
      <c r="A1" s="66"/>
      <c r="B1" s="66"/>
      <c r="C1" s="66"/>
      <c r="D1" s="66"/>
      <c r="F1" s="140"/>
      <c r="G1" s="140"/>
      <c r="H1" s="140"/>
      <c r="J1" s="141"/>
      <c r="K1" s="141"/>
      <c r="L1" s="141"/>
    </row>
    <row r="2" spans="1:8" s="5" customFormat="1" ht="15.75" customHeight="1" hidden="1">
      <c r="A2" s="67"/>
      <c r="B2" s="67"/>
      <c r="C2" s="67"/>
      <c r="D2" s="67"/>
      <c r="F2" s="140"/>
      <c r="G2" s="140"/>
      <c r="H2" s="140"/>
    </row>
    <row r="3" ht="15.75" customHeight="1" hidden="1">
      <c r="F3" s="5"/>
    </row>
    <row r="4" spans="1:8" ht="15.75" hidden="1">
      <c r="A4" s="73" t="s">
        <v>165</v>
      </c>
      <c r="B4" s="17" t="s">
        <v>0</v>
      </c>
      <c r="C4" s="17" t="s">
        <v>11</v>
      </c>
      <c r="D4" s="18" t="s">
        <v>1</v>
      </c>
      <c r="G4" s="93"/>
      <c r="H4" s="94"/>
    </row>
    <row r="5" spans="1:3" ht="12.75" hidden="1">
      <c r="A5" s="31" t="s">
        <v>456</v>
      </c>
      <c r="C5" s="22" t="s">
        <v>462</v>
      </c>
    </row>
    <row r="6" spans="1:4" ht="15" customHeight="1" hidden="1">
      <c r="A6" s="78"/>
      <c r="B6" s="132" t="s">
        <v>30</v>
      </c>
      <c r="C6" s="55" t="s">
        <v>44</v>
      </c>
      <c r="D6" s="25"/>
    </row>
    <row r="7" spans="1:7" ht="15" customHeight="1" hidden="1">
      <c r="A7" s="79"/>
      <c r="B7" s="133"/>
      <c r="C7" s="19" t="s">
        <v>92</v>
      </c>
      <c r="D7" s="19"/>
      <c r="G7" s="95"/>
    </row>
    <row r="8" spans="1:7" ht="15" customHeight="1" hidden="1">
      <c r="A8" s="74" t="s">
        <v>4</v>
      </c>
      <c r="B8" s="133"/>
      <c r="C8" s="84" t="s">
        <v>192</v>
      </c>
      <c r="D8" s="8" t="s">
        <v>194</v>
      </c>
      <c r="G8" s="95"/>
    </row>
    <row r="9" spans="1:7" ht="15" customHeight="1" hidden="1">
      <c r="A9" s="75">
        <v>43919</v>
      </c>
      <c r="B9" s="133"/>
      <c r="C9" s="19" t="s">
        <v>193</v>
      </c>
      <c r="D9" s="19" t="s">
        <v>195</v>
      </c>
      <c r="G9" s="37"/>
    </row>
    <row r="10" spans="1:7" ht="15" customHeight="1" hidden="1">
      <c r="A10" s="76">
        <f>+A9</f>
        <v>43919</v>
      </c>
      <c r="B10" s="133"/>
      <c r="C10" s="19" t="s">
        <v>354</v>
      </c>
      <c r="D10" s="19" t="s">
        <v>138</v>
      </c>
      <c r="G10" s="95"/>
    </row>
    <row r="11" spans="1:4" ht="15" customHeight="1" hidden="1">
      <c r="A11" s="77"/>
      <c r="B11" s="134"/>
      <c r="C11" s="56" t="s">
        <v>32</v>
      </c>
      <c r="D11" s="26"/>
    </row>
    <row r="12" spans="1:4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8" t="s">
        <v>99</v>
      </c>
      <c r="D13" s="25"/>
    </row>
    <row r="14" spans="1:7" ht="15" customHeight="1" hidden="1">
      <c r="A14" s="79"/>
      <c r="B14" s="133"/>
      <c r="C14" s="52" t="s">
        <v>196</v>
      </c>
      <c r="D14" s="19"/>
      <c r="G14" s="33"/>
    </row>
    <row r="15" spans="1:7" ht="15" customHeight="1" hidden="1">
      <c r="A15" s="74" t="s">
        <v>5</v>
      </c>
      <c r="B15" s="133"/>
      <c r="C15" s="52" t="s">
        <v>355</v>
      </c>
      <c r="D15" s="19" t="s">
        <v>197</v>
      </c>
      <c r="G15" s="33"/>
    </row>
    <row r="16" spans="1:7" ht="15" customHeight="1" hidden="1">
      <c r="A16" s="75">
        <f>+A9+1</f>
        <v>43920</v>
      </c>
      <c r="B16" s="133"/>
      <c r="C16" s="52" t="s">
        <v>141</v>
      </c>
      <c r="D16" s="19" t="s">
        <v>110</v>
      </c>
      <c r="G16" s="33"/>
    </row>
    <row r="17" spans="1:7" ht="15" customHeight="1" hidden="1">
      <c r="A17" s="76">
        <f>+A16</f>
        <v>43920</v>
      </c>
      <c r="B17" s="133"/>
      <c r="C17" s="52" t="s">
        <v>87</v>
      </c>
      <c r="D17" s="19" t="s">
        <v>138</v>
      </c>
      <c r="G17" s="33"/>
    </row>
    <row r="18" spans="1:4" ht="15" customHeight="1" hidden="1">
      <c r="A18" s="77"/>
      <c r="B18" s="134"/>
      <c r="C18" s="56" t="s">
        <v>198</v>
      </c>
      <c r="D18" s="26"/>
    </row>
    <row r="19" spans="1:4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90</v>
      </c>
      <c r="D20" s="25"/>
      <c r="G20" s="33"/>
      <c r="H20" s="33"/>
    </row>
    <row r="21" spans="1:8" ht="15" customHeight="1" hidden="1">
      <c r="A21" s="79"/>
      <c r="B21" s="133"/>
      <c r="C21" s="19" t="s">
        <v>336</v>
      </c>
      <c r="D21" s="8" t="s">
        <v>199</v>
      </c>
      <c r="G21" s="33"/>
      <c r="H21" s="33"/>
    </row>
    <row r="22" spans="1:8" ht="15" customHeight="1" hidden="1">
      <c r="A22" s="74" t="s">
        <v>6</v>
      </c>
      <c r="B22" s="133"/>
      <c r="C22" s="19" t="s">
        <v>43</v>
      </c>
      <c r="D22" s="8" t="s">
        <v>200</v>
      </c>
      <c r="G22" s="33"/>
      <c r="H22" s="33"/>
    </row>
    <row r="23" spans="1:8" ht="15" customHeight="1" hidden="1">
      <c r="A23" s="75">
        <f>+A16+1</f>
        <v>43921</v>
      </c>
      <c r="B23" s="133"/>
      <c r="C23" s="20" t="s">
        <v>397</v>
      </c>
      <c r="D23" s="19" t="s">
        <v>201</v>
      </c>
      <c r="G23" s="33"/>
      <c r="H23" s="33"/>
    </row>
    <row r="24" spans="1:8" ht="15" customHeight="1" hidden="1">
      <c r="A24" s="76">
        <f>+A23</f>
        <v>43921</v>
      </c>
      <c r="B24" s="133"/>
      <c r="C24" s="19" t="s">
        <v>46</v>
      </c>
      <c r="D24" s="19" t="s">
        <v>138</v>
      </c>
      <c r="G24" s="33"/>
      <c r="H24" s="33"/>
    </row>
    <row r="25" spans="1:8" ht="15" customHeight="1" hidden="1">
      <c r="A25" s="77"/>
      <c r="B25" s="134"/>
      <c r="C25" s="59" t="s">
        <v>71</v>
      </c>
      <c r="D25" s="26"/>
      <c r="G25" s="33"/>
      <c r="H25" s="33"/>
    </row>
    <row r="26" spans="1:4" ht="6" customHeight="1" hidden="1">
      <c r="A26" s="32"/>
      <c r="B26" s="33"/>
      <c r="C26" s="33"/>
      <c r="D26" s="33"/>
    </row>
    <row r="27" spans="1:7" ht="15" customHeight="1" hidden="1">
      <c r="A27" s="78"/>
      <c r="B27" s="132" t="s">
        <v>30</v>
      </c>
      <c r="C27" s="49" t="s">
        <v>105</v>
      </c>
      <c r="D27" s="23"/>
      <c r="G27" s="37"/>
    </row>
    <row r="28" spans="1:7" ht="15" customHeight="1" hidden="1">
      <c r="A28" s="79"/>
      <c r="B28" s="133"/>
      <c r="C28" s="39" t="s">
        <v>155</v>
      </c>
      <c r="D28" s="19"/>
      <c r="G28" s="37"/>
    </row>
    <row r="29" spans="1:7" ht="15" customHeight="1" hidden="1">
      <c r="A29" s="74" t="s">
        <v>7</v>
      </c>
      <c r="B29" s="133"/>
      <c r="C29" s="39" t="s">
        <v>356</v>
      </c>
      <c r="D29" s="20" t="s">
        <v>357</v>
      </c>
      <c r="G29" s="37"/>
    </row>
    <row r="30" spans="1:7" ht="15" customHeight="1" hidden="1">
      <c r="A30" s="75">
        <f>+A23+1</f>
        <v>43922</v>
      </c>
      <c r="B30" s="133"/>
      <c r="C30" s="39" t="s">
        <v>153</v>
      </c>
      <c r="D30" s="20"/>
      <c r="G30" s="37"/>
    </row>
    <row r="31" spans="1:7" ht="15" customHeight="1" hidden="1">
      <c r="A31" s="76">
        <f>+A30</f>
        <v>43922</v>
      </c>
      <c r="B31" s="133"/>
      <c r="C31" s="39" t="s">
        <v>154</v>
      </c>
      <c r="D31" s="19" t="s">
        <v>138</v>
      </c>
      <c r="G31" s="37"/>
    </row>
    <row r="32" spans="1:7" ht="15" customHeight="1" hidden="1">
      <c r="A32" s="77"/>
      <c r="B32" s="134"/>
      <c r="C32" s="50" t="s">
        <v>140</v>
      </c>
      <c r="D32" s="26"/>
      <c r="G32" s="37"/>
    </row>
    <row r="33" spans="1:4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55" t="s">
        <v>97</v>
      </c>
      <c r="D34" s="23"/>
    </row>
    <row r="35" spans="1:4" ht="15" customHeight="1" hidden="1">
      <c r="A35" s="79"/>
      <c r="B35" s="133"/>
      <c r="C35" s="20" t="s">
        <v>358</v>
      </c>
      <c r="D35" s="20"/>
    </row>
    <row r="36" spans="1:4" ht="15" customHeight="1" hidden="1">
      <c r="A36" s="74" t="s">
        <v>8</v>
      </c>
      <c r="B36" s="133"/>
      <c r="C36" s="20" t="s">
        <v>106</v>
      </c>
      <c r="D36" s="19" t="s">
        <v>203</v>
      </c>
    </row>
    <row r="37" spans="1:4" ht="15" customHeight="1" hidden="1">
      <c r="A37" s="75">
        <f>+A30+1</f>
        <v>43923</v>
      </c>
      <c r="B37" s="133"/>
      <c r="C37" s="20" t="s">
        <v>359</v>
      </c>
      <c r="D37" s="20"/>
    </row>
    <row r="38" spans="1:4" ht="15" customHeight="1" hidden="1">
      <c r="A38" s="76">
        <f>+A37</f>
        <v>43923</v>
      </c>
      <c r="B38" s="133"/>
      <c r="C38" s="20" t="s">
        <v>123</v>
      </c>
      <c r="D38" s="19" t="s">
        <v>138</v>
      </c>
    </row>
    <row r="39" spans="1:4" ht="15" customHeight="1" hidden="1">
      <c r="A39" s="77"/>
      <c r="B39" s="134"/>
      <c r="C39" s="61" t="s">
        <v>130</v>
      </c>
      <c r="D39" s="26"/>
    </row>
    <row r="40" spans="1:4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77</v>
      </c>
      <c r="D41" s="23"/>
    </row>
    <row r="42" spans="1:4" ht="15" customHeight="1" hidden="1">
      <c r="A42" s="79"/>
      <c r="B42" s="133"/>
      <c r="C42" s="19" t="s">
        <v>72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204</v>
      </c>
      <c r="D43" s="20" t="s">
        <v>55</v>
      </c>
    </row>
    <row r="44" spans="1:4" ht="15" customHeight="1" hidden="1">
      <c r="A44" s="75">
        <f>+A37+1</f>
        <v>43924</v>
      </c>
      <c r="B44" s="133"/>
      <c r="C44" s="20" t="s">
        <v>339</v>
      </c>
      <c r="D44" s="20"/>
    </row>
    <row r="45" spans="1:4" ht="15" customHeight="1" hidden="1">
      <c r="A45" s="76">
        <f>+A44</f>
        <v>43924</v>
      </c>
      <c r="B45" s="133"/>
      <c r="C45" s="19" t="s">
        <v>159</v>
      </c>
      <c r="D45" s="19" t="s">
        <v>138</v>
      </c>
    </row>
    <row r="46" spans="1:4" ht="15" customHeight="1" hidden="1">
      <c r="A46" s="77"/>
      <c r="B46" s="134"/>
      <c r="C46" s="59" t="s">
        <v>318</v>
      </c>
      <c r="D46" s="24"/>
    </row>
    <row r="47" spans="1:4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49</v>
      </c>
      <c r="C48" s="55" t="s">
        <v>205</v>
      </c>
      <c r="D48" s="25"/>
    </row>
    <row r="49" spans="1:4" ht="15" customHeight="1" hidden="1">
      <c r="A49" s="79"/>
      <c r="B49" s="136"/>
      <c r="C49" s="19" t="s">
        <v>91</v>
      </c>
      <c r="D49" s="19" t="s">
        <v>22</v>
      </c>
    </row>
    <row r="50" spans="1:4" ht="15" customHeight="1" hidden="1">
      <c r="A50" s="74" t="s">
        <v>10</v>
      </c>
      <c r="B50" s="136"/>
      <c r="C50" s="19" t="s">
        <v>18</v>
      </c>
      <c r="D50" s="19" t="s">
        <v>81</v>
      </c>
    </row>
    <row r="51" spans="1:4" ht="15" customHeight="1" hidden="1">
      <c r="A51" s="75">
        <f>+A44+1</f>
        <v>43925</v>
      </c>
      <c r="B51" s="136"/>
      <c r="C51" s="19" t="s">
        <v>335</v>
      </c>
      <c r="D51" s="19" t="s">
        <v>79</v>
      </c>
    </row>
    <row r="52" spans="1:4" ht="15" customHeight="1" hidden="1">
      <c r="A52" s="76">
        <f>+A51</f>
        <v>43925</v>
      </c>
      <c r="B52" s="136"/>
      <c r="C52" s="19" t="s">
        <v>64</v>
      </c>
      <c r="D52" s="19" t="str">
        <f>+$D$10</f>
        <v>Alternatief beleg</v>
      </c>
    </row>
    <row r="53" spans="1:4" ht="15" customHeight="1" hidden="1">
      <c r="A53" s="77"/>
      <c r="B53" s="137"/>
      <c r="C53" s="59" t="s">
        <v>67</v>
      </c>
      <c r="D53" s="26"/>
    </row>
    <row r="54" spans="2:3" ht="14.25" customHeight="1" hidden="1">
      <c r="B54" s="29" t="s">
        <v>23</v>
      </c>
      <c r="C54" s="21" t="s">
        <v>24</v>
      </c>
    </row>
    <row r="55" spans="1:4" ht="14.25" customHeight="1" hidden="1">
      <c r="A55" s="117"/>
      <c r="B55" s="21"/>
      <c r="C55" s="21"/>
      <c r="D55" s="118"/>
    </row>
    <row r="56" spans="1:4" ht="14.25" customHeight="1" hidden="1">
      <c r="A56" s="117"/>
      <c r="B56" s="29" t="s">
        <v>25</v>
      </c>
      <c r="C56" s="21" t="s">
        <v>398</v>
      </c>
      <c r="D56" s="118"/>
    </row>
    <row r="57" spans="1:4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ht="12.75" hidden="1">
      <c r="A58" s="31" t="s">
        <v>62</v>
      </c>
    </row>
    <row r="59" spans="1:4" ht="15" customHeight="1" hidden="1">
      <c r="A59" s="78">
        <f>+A6</f>
        <v>0</v>
      </c>
      <c r="B59" s="132" t="s">
        <v>30</v>
      </c>
      <c r="C59" s="34" t="str">
        <f aca="true" t="shared" si="0" ref="C59:D64">+C6</f>
        <v>Preisoep</v>
      </c>
      <c r="D59" s="41">
        <f t="shared" si="0"/>
        <v>0</v>
      </c>
    </row>
    <row r="60" spans="1:4" ht="15" customHeight="1" hidden="1">
      <c r="A60" s="79">
        <f>+A7</f>
        <v>0</v>
      </c>
      <c r="B60" s="133"/>
      <c r="C60" s="35" t="str">
        <f t="shared" si="0"/>
        <v>Gebakken kalkoenlapje</v>
      </c>
      <c r="D60" s="42">
        <f t="shared" si="0"/>
        <v>0</v>
      </c>
    </row>
    <row r="61" spans="1:4" ht="15" customHeight="1" hidden="1">
      <c r="A61" s="74" t="s">
        <v>4</v>
      </c>
      <c r="B61" s="133"/>
      <c r="C61" s="82" t="str">
        <f t="shared" si="0"/>
        <v>Kerriesaus</v>
      </c>
      <c r="D61" s="42" t="str">
        <f t="shared" si="0"/>
        <v>Gekookte</v>
      </c>
    </row>
    <row r="62" spans="1:4" ht="15" customHeight="1" hidden="1">
      <c r="A62" s="75">
        <f>+A9</f>
        <v>43919</v>
      </c>
      <c r="B62" s="133"/>
      <c r="C62" s="35" t="str">
        <f t="shared" si="0"/>
        <v>Ananasschijven</v>
      </c>
      <c r="D62" s="42" t="str">
        <f t="shared" si="0"/>
        <v>ham</v>
      </c>
    </row>
    <row r="63" spans="1:4" ht="15" customHeight="1" hidden="1">
      <c r="A63" s="76">
        <f>+A62</f>
        <v>43919</v>
      </c>
      <c r="B63" s="133"/>
      <c r="C63" s="35" t="str">
        <f t="shared" si="0"/>
        <v>Pilav rijst (ajuin)</v>
      </c>
      <c r="D63" s="42" t="str">
        <f t="shared" si="0"/>
        <v>Alternatief beleg</v>
      </c>
    </row>
    <row r="64" spans="1:4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ht="6" customHeight="1" hidden="1">
      <c r="A65" s="32"/>
      <c r="B65" s="33"/>
      <c r="C65" s="37"/>
      <c r="D65" s="37"/>
    </row>
    <row r="66" spans="1:4" ht="15" customHeight="1" hidden="1">
      <c r="A66" s="78">
        <f>+A13</f>
        <v>0</v>
      </c>
      <c r="B66" s="132" t="s">
        <v>30</v>
      </c>
      <c r="C66" s="34" t="str">
        <f aca="true" t="shared" si="1" ref="C66:C71">+C13</f>
        <v>Pastinaaksoep</v>
      </c>
      <c r="D66" s="41">
        <f aca="true" t="shared" si="2" ref="D66:D106">+D13</f>
        <v>0</v>
      </c>
    </row>
    <row r="67" spans="1:4" ht="15" customHeight="1" hidden="1">
      <c r="A67" s="79">
        <f>+A14</f>
        <v>0</v>
      </c>
      <c r="B67" s="133"/>
      <c r="C67" s="35" t="str">
        <f t="shared" si="1"/>
        <v>Blinde vink</v>
      </c>
      <c r="D67" s="42">
        <f t="shared" si="2"/>
        <v>0</v>
      </c>
    </row>
    <row r="68" spans="1:4" ht="15" customHeight="1" hidden="1">
      <c r="A68" s="74" t="s">
        <v>5</v>
      </c>
      <c r="B68" s="133"/>
      <c r="C68" s="35" t="str">
        <f t="shared" si="1"/>
        <v>Biersausje</v>
      </c>
      <c r="D68" s="42" t="str">
        <f t="shared" si="2"/>
        <v>Kipsla van</v>
      </c>
    </row>
    <row r="69" spans="1:4" ht="15" customHeight="1" hidden="1">
      <c r="A69" s="75">
        <f>+A62+1</f>
        <v>43920</v>
      </c>
      <c r="B69" s="133"/>
      <c r="C69" s="35" t="str">
        <f t="shared" si="1"/>
        <v>Gestoofde andijvie</v>
      </c>
      <c r="D69" s="42" t="str">
        <f t="shared" si="2"/>
        <v>het huis</v>
      </c>
    </row>
    <row r="70" spans="1:4" ht="15" customHeight="1" hidden="1">
      <c r="A70" s="76">
        <f>+A69</f>
        <v>43920</v>
      </c>
      <c r="B70" s="133"/>
      <c r="C70" s="35" t="str">
        <f t="shared" si="1"/>
        <v>Peterselieaardappelen</v>
      </c>
      <c r="D70" s="42" t="str">
        <f t="shared" si="2"/>
        <v>Alternatief beleg</v>
      </c>
    </row>
    <row r="71" spans="1:4" ht="15" customHeight="1" hidden="1">
      <c r="A71" s="77"/>
      <c r="B71" s="134"/>
      <c r="C71" s="36" t="str">
        <f t="shared" si="1"/>
        <v>Mokka pudding</v>
      </c>
      <c r="D71" s="43">
        <f t="shared" si="2"/>
        <v>0</v>
      </c>
    </row>
    <row r="72" spans="1:4" ht="6" customHeight="1" hidden="1">
      <c r="A72" s="32"/>
      <c r="B72" s="33"/>
      <c r="C72" s="37"/>
      <c r="D72" s="37"/>
    </row>
    <row r="73" spans="1:4" ht="15" customHeight="1" hidden="1">
      <c r="A73" s="78">
        <f>+A20</f>
        <v>0</v>
      </c>
      <c r="B73" s="132" t="s">
        <v>30</v>
      </c>
      <c r="C73" s="34" t="str">
        <f aca="true" t="shared" si="3" ref="C73:C78">+C20</f>
        <v>Zoete aardappelsoep</v>
      </c>
      <c r="D73" s="41">
        <f t="shared" si="2"/>
        <v>0</v>
      </c>
    </row>
    <row r="74" spans="1:4" ht="15" customHeight="1" hidden="1">
      <c r="A74" s="79">
        <f>+A21</f>
        <v>0</v>
      </c>
      <c r="B74" s="133"/>
      <c r="C74" s="35" t="str">
        <f t="shared" si="3"/>
        <v>Rundersteak</v>
      </c>
      <c r="D74" s="42" t="str">
        <f t="shared" si="2"/>
        <v>Eieren</v>
      </c>
    </row>
    <row r="75" spans="1:4" ht="15" customHeight="1" hidden="1">
      <c r="A75" s="74" t="s">
        <v>6</v>
      </c>
      <c r="B75" s="133"/>
      <c r="C75" s="35" t="str">
        <f t="shared" si="3"/>
        <v>Champignonsaus</v>
      </c>
      <c r="D75" s="42" t="str">
        <f t="shared" si="2"/>
        <v>op grootmoeders</v>
      </c>
    </row>
    <row r="76" spans="1:4" ht="15" customHeight="1" hidden="1">
      <c r="A76" s="75">
        <f>+A69+1</f>
        <v>43921</v>
      </c>
      <c r="B76" s="133"/>
      <c r="C76" s="35" t="str">
        <f t="shared" si="3"/>
        <v>Lentslaatje</v>
      </c>
      <c r="D76" s="42" t="str">
        <f t="shared" si="2"/>
        <v>wijze</v>
      </c>
    </row>
    <row r="77" spans="1:4" ht="15" customHeight="1" hidden="1">
      <c r="A77" s="76">
        <f>+A76</f>
        <v>43921</v>
      </c>
      <c r="B77" s="133"/>
      <c r="C77" s="35" t="str">
        <f t="shared" si="3"/>
        <v>Frieten</v>
      </c>
      <c r="D77" s="42" t="str">
        <f t="shared" si="2"/>
        <v>Alternatief beleg</v>
      </c>
    </row>
    <row r="78" spans="1:4" ht="15" customHeight="1" hidden="1">
      <c r="A78" s="77"/>
      <c r="B78" s="134"/>
      <c r="C78" s="36" t="str">
        <f t="shared" si="3"/>
        <v>Yoghurt</v>
      </c>
      <c r="D78" s="43">
        <f t="shared" si="2"/>
        <v>0</v>
      </c>
    </row>
    <row r="79" spans="1:4" ht="6" customHeight="1" hidden="1">
      <c r="A79" s="32"/>
      <c r="B79" s="33"/>
      <c r="C79" s="37"/>
      <c r="D79" s="37"/>
    </row>
    <row r="80" spans="1:4" ht="15" customHeight="1" hidden="1">
      <c r="A80" s="78">
        <f>+A27</f>
        <v>0</v>
      </c>
      <c r="B80" s="132" t="s">
        <v>30</v>
      </c>
      <c r="C80" s="38" t="str">
        <f aca="true" t="shared" si="4" ref="C80:C85">+C27</f>
        <v>Groentesoep</v>
      </c>
      <c r="D80" s="44">
        <f t="shared" si="2"/>
        <v>0</v>
      </c>
    </row>
    <row r="81" spans="1:4" ht="15" customHeight="1" hidden="1">
      <c r="A81" s="79">
        <f>+A28</f>
        <v>0</v>
      </c>
      <c r="B81" s="133"/>
      <c r="C81" s="39" t="str">
        <f t="shared" si="4"/>
        <v>Vol-au-vent</v>
      </c>
      <c r="D81" s="45">
        <f t="shared" si="2"/>
        <v>0</v>
      </c>
    </row>
    <row r="82" spans="1:4" ht="15" customHeight="1" hidden="1">
      <c r="A82" s="74" t="s">
        <v>7</v>
      </c>
      <c r="B82" s="133"/>
      <c r="C82" s="39" t="str">
        <f t="shared" si="4"/>
        <v>op de wijze van de chef</v>
      </c>
      <c r="D82" s="39" t="str">
        <f t="shared" si="2"/>
        <v>Boerenpastei</v>
      </c>
    </row>
    <row r="83" spans="1:4" ht="15" customHeight="1" hidden="1">
      <c r="A83" s="75">
        <f>+A76+1</f>
        <v>43922</v>
      </c>
      <c r="B83" s="133"/>
      <c r="C83" s="39" t="str">
        <f t="shared" si="4"/>
        <v>Aardappelpuree</v>
      </c>
      <c r="D83" s="39">
        <f t="shared" si="2"/>
        <v>0</v>
      </c>
    </row>
    <row r="84" spans="1:4" ht="15" customHeight="1" hidden="1">
      <c r="A84" s="76">
        <f>+A83</f>
        <v>43922</v>
      </c>
      <c r="B84" s="133"/>
      <c r="C84" s="39" t="str">
        <f t="shared" si="4"/>
        <v>met fijne kruiden</v>
      </c>
      <c r="D84" s="39" t="str">
        <f t="shared" si="2"/>
        <v>Alternatief beleg</v>
      </c>
    </row>
    <row r="85" spans="1:4" ht="15" customHeight="1" hidden="1">
      <c r="A85" s="77"/>
      <c r="B85" s="134"/>
      <c r="C85" s="40" t="str">
        <f t="shared" si="4"/>
        <v>Chocoladepudding</v>
      </c>
      <c r="D85" s="46">
        <f t="shared" si="2"/>
        <v>0</v>
      </c>
    </row>
    <row r="86" spans="1:4" ht="6" customHeight="1" hidden="1">
      <c r="A86" s="32"/>
      <c r="B86" s="33"/>
      <c r="C86" s="37"/>
      <c r="D86" s="37"/>
    </row>
    <row r="87" spans="1:4" ht="15" customHeight="1" hidden="1">
      <c r="A87" s="78">
        <f>+A34</f>
        <v>0</v>
      </c>
      <c r="B87" s="132" t="s">
        <v>30</v>
      </c>
      <c r="C87" s="38" t="str">
        <f aca="true" t="shared" si="5" ref="C87:C92">+C34</f>
        <v>Waterkerssoep</v>
      </c>
      <c r="D87" s="44">
        <f t="shared" si="2"/>
        <v>0</v>
      </c>
    </row>
    <row r="88" spans="1:4" ht="15" customHeight="1" hidden="1">
      <c r="A88" s="79">
        <f>+A35</f>
        <v>0</v>
      </c>
      <c r="B88" s="133"/>
      <c r="C88" s="39" t="str">
        <f t="shared" si="5"/>
        <v>Gestoomde filet van wijting</v>
      </c>
      <c r="D88" s="39">
        <f t="shared" si="2"/>
        <v>0</v>
      </c>
    </row>
    <row r="89" spans="1:4" ht="15" customHeight="1" hidden="1">
      <c r="A89" s="74" t="s">
        <v>8</v>
      </c>
      <c r="B89" s="133"/>
      <c r="C89" s="39" t="str">
        <f t="shared" si="5"/>
        <v>Witte wijnsaus</v>
      </c>
      <c r="D89" s="39" t="str">
        <f t="shared" si="2"/>
        <v>Filet de York</v>
      </c>
    </row>
    <row r="90" spans="1:4" ht="15" customHeight="1" hidden="1">
      <c r="A90" s="75">
        <f>+A83+1</f>
        <v>43923</v>
      </c>
      <c r="B90" s="133"/>
      <c r="C90" s="39" t="str">
        <f t="shared" si="5"/>
        <v>Mediteraanse groenten</v>
      </c>
      <c r="D90" s="39">
        <f t="shared" si="2"/>
        <v>0</v>
      </c>
    </row>
    <row r="91" spans="1:4" ht="15" customHeight="1" hidden="1">
      <c r="A91" s="76">
        <f>+A90</f>
        <v>43923</v>
      </c>
      <c r="B91" s="133"/>
      <c r="C91" s="39" t="str">
        <f t="shared" si="5"/>
        <v>Gebakken krielaardappelen</v>
      </c>
      <c r="D91" s="39" t="str">
        <f t="shared" si="2"/>
        <v>Alternatief beleg</v>
      </c>
    </row>
    <row r="92" spans="1:4" ht="15" customHeight="1" hidden="1">
      <c r="A92" s="77"/>
      <c r="B92" s="134"/>
      <c r="C92" s="40" t="str">
        <f t="shared" si="5"/>
        <v>Broodpudding</v>
      </c>
      <c r="D92" s="46">
        <f t="shared" si="2"/>
        <v>0</v>
      </c>
    </row>
    <row r="93" spans="1:4" ht="6" customHeight="1" hidden="1">
      <c r="A93" s="32"/>
      <c r="B93" s="33"/>
      <c r="C93" s="37"/>
      <c r="D93" s="37"/>
    </row>
    <row r="94" spans="1:4" ht="15" customHeight="1" hidden="1">
      <c r="A94" s="78">
        <f>+A41</f>
        <v>0</v>
      </c>
      <c r="B94" s="132" t="s">
        <v>30</v>
      </c>
      <c r="C94" s="38" t="str">
        <f aca="true" t="shared" si="6" ref="C94:C99">+C41</f>
        <v>Tomatensoep</v>
      </c>
      <c r="D94" s="44">
        <f t="shared" si="2"/>
        <v>0</v>
      </c>
    </row>
    <row r="95" spans="1:4" ht="15" customHeight="1" hidden="1">
      <c r="A95" s="79">
        <f>+A42</f>
        <v>0</v>
      </c>
      <c r="B95" s="133"/>
      <c r="C95" s="39" t="str">
        <f t="shared" si="6"/>
        <v>Gebakken kipfilet</v>
      </c>
      <c r="D95" s="39" t="str">
        <f t="shared" si="2"/>
        <v>Charcuterie-</v>
      </c>
    </row>
    <row r="96" spans="1:4" ht="15" customHeight="1" hidden="1">
      <c r="A96" s="74" t="s">
        <v>9</v>
      </c>
      <c r="B96" s="133"/>
      <c r="C96" s="39" t="str">
        <f t="shared" si="6"/>
        <v>Gevogeltesaus</v>
      </c>
      <c r="D96" s="39" t="str">
        <f t="shared" si="2"/>
        <v>schotel</v>
      </c>
    </row>
    <row r="97" spans="1:4" ht="15" customHeight="1" hidden="1">
      <c r="A97" s="75">
        <f>+A90+1</f>
        <v>43924</v>
      </c>
      <c r="B97" s="133"/>
      <c r="C97" s="39" t="str">
        <f t="shared" si="6"/>
        <v>Gestoofde prinsessenbonen</v>
      </c>
      <c r="D97" s="39">
        <f t="shared" si="2"/>
        <v>0</v>
      </c>
    </row>
    <row r="98" spans="1:4" ht="15" customHeight="1" hidden="1">
      <c r="A98" s="76">
        <f>+A97</f>
        <v>43924</v>
      </c>
      <c r="B98" s="133"/>
      <c r="C98" s="39" t="str">
        <f t="shared" si="6"/>
        <v>Natuuraadappelen</v>
      </c>
      <c r="D98" s="39" t="str">
        <f t="shared" si="2"/>
        <v>Alternatief beleg</v>
      </c>
    </row>
    <row r="99" spans="1:4" ht="15" customHeight="1" hidden="1">
      <c r="A99" s="77"/>
      <c r="B99" s="134"/>
      <c r="C99" s="40" t="str">
        <f t="shared" si="6"/>
        <v>Panna Cotta</v>
      </c>
      <c r="D99" s="46">
        <f t="shared" si="2"/>
        <v>0</v>
      </c>
    </row>
    <row r="100" spans="1:4" ht="6" customHeight="1" hidden="1">
      <c r="A100" s="32"/>
      <c r="B100" s="33"/>
      <c r="C100" s="37"/>
      <c r="D100" s="37"/>
    </row>
    <row r="101" spans="1:4" ht="15" customHeight="1" hidden="1">
      <c r="A101" s="78">
        <f>+A48</f>
        <v>0</v>
      </c>
      <c r="B101" s="135" t="s">
        <v>49</v>
      </c>
      <c r="C101" s="34" t="str">
        <f aca="true" t="shared" si="7" ref="C101:C106">+C48</f>
        <v>Kipperoomsoep</v>
      </c>
      <c r="D101" s="41">
        <f t="shared" si="2"/>
        <v>0</v>
      </c>
    </row>
    <row r="102" spans="1:4" ht="15" customHeight="1" hidden="1">
      <c r="A102" s="79">
        <f>+A49</f>
        <v>0</v>
      </c>
      <c r="B102" s="136"/>
      <c r="C102" s="35" t="str">
        <f t="shared" si="7"/>
        <v>Varkensgebraad</v>
      </c>
      <c r="D102" s="42" t="str">
        <f t="shared" si="2"/>
        <v>Sandwiches</v>
      </c>
    </row>
    <row r="103" spans="1:4" ht="15" customHeight="1" hidden="1">
      <c r="A103" s="74" t="s">
        <v>10</v>
      </c>
      <c r="B103" s="136"/>
      <c r="C103" s="35" t="str">
        <f t="shared" si="7"/>
        <v>Vleesjus</v>
      </c>
      <c r="D103" s="42" t="str">
        <f t="shared" si="2"/>
        <v>Rosbief</v>
      </c>
    </row>
    <row r="104" spans="1:4" ht="15" customHeight="1" hidden="1">
      <c r="A104" s="75">
        <f>+A97+1</f>
        <v>43925</v>
      </c>
      <c r="B104" s="136"/>
      <c r="C104" s="35" t="str">
        <f t="shared" si="7"/>
        <v>Broccoli met botersaus</v>
      </c>
      <c r="D104" s="42" t="str">
        <f t="shared" si="2"/>
        <v> </v>
      </c>
    </row>
    <row r="105" spans="1:4" ht="15" customHeight="1" hidden="1">
      <c r="A105" s="76">
        <f>+A104</f>
        <v>43925</v>
      </c>
      <c r="B105" s="136"/>
      <c r="C105" s="35" t="str">
        <f t="shared" si="7"/>
        <v>Gebakken aardappelblokjes</v>
      </c>
      <c r="D105" s="42" t="str">
        <f t="shared" si="2"/>
        <v>Alternatief beleg</v>
      </c>
    </row>
    <row r="106" spans="1:4" ht="15" customHeight="1" hidden="1">
      <c r="A106" s="77"/>
      <c r="B106" s="137"/>
      <c r="C106" s="36" t="str">
        <f t="shared" si="7"/>
        <v>Gebak</v>
      </c>
      <c r="D106" s="43">
        <f t="shared" si="2"/>
        <v>0</v>
      </c>
    </row>
    <row r="107" spans="2:3" ht="14.25" customHeight="1" hidden="1">
      <c r="B107" s="29" t="s">
        <v>23</v>
      </c>
      <c r="C107" s="21" t="s">
        <v>24</v>
      </c>
    </row>
    <row r="108" spans="1:4" ht="14.25" customHeight="1" hidden="1">
      <c r="A108" s="117"/>
      <c r="B108" s="21"/>
      <c r="C108" s="21"/>
      <c r="D108" s="118"/>
    </row>
    <row r="109" spans="1:4" ht="14.25" customHeight="1" hidden="1">
      <c r="A109" s="117"/>
      <c r="B109" s="29" t="s">
        <v>25</v>
      </c>
      <c r="C109" s="21" t="str">
        <f>$C$56</f>
        <v>Schnitzel met appelmoes</v>
      </c>
      <c r="D109" s="118"/>
    </row>
    <row r="110" spans="1:4" ht="18" hidden="1">
      <c r="A110" s="16" t="str">
        <f>+$A$4</f>
        <v>Lente</v>
      </c>
      <c r="B110" s="128" t="s">
        <v>11</v>
      </c>
      <c r="C110" s="128"/>
      <c r="D110" s="128"/>
    </row>
    <row r="111" ht="12.75" hidden="1">
      <c r="A111" s="31" t="s">
        <v>31</v>
      </c>
    </row>
    <row r="112" spans="1:4" ht="15" customHeight="1" hidden="1">
      <c r="A112" s="78">
        <f>+A59</f>
        <v>0</v>
      </c>
      <c r="B112" s="119" t="str">
        <f>+C6</f>
        <v>Preisoep</v>
      </c>
      <c r="C112" s="120"/>
      <c r="D112" s="121"/>
    </row>
    <row r="113" spans="1:4" ht="15" customHeight="1" hidden="1">
      <c r="A113" s="79">
        <f>+A60</f>
        <v>0</v>
      </c>
      <c r="B113" s="122" t="str">
        <f aca="true" t="shared" si="8" ref="B113:B158">+C7</f>
        <v>Gebakken kalkoenlapje</v>
      </c>
      <c r="C113" s="123"/>
      <c r="D113" s="124"/>
    </row>
    <row r="114" spans="1:4" ht="15" customHeight="1" hidden="1">
      <c r="A114" s="74" t="s">
        <v>4</v>
      </c>
      <c r="B114" s="129" t="str">
        <f t="shared" si="8"/>
        <v>Kerriesaus</v>
      </c>
      <c r="C114" s="130"/>
      <c r="D114" s="131"/>
    </row>
    <row r="115" spans="1:4" ht="15" customHeight="1" hidden="1">
      <c r="A115" s="75">
        <f>+A62</f>
        <v>43919</v>
      </c>
      <c r="B115" s="122" t="str">
        <f t="shared" si="8"/>
        <v>Ananasschijven</v>
      </c>
      <c r="C115" s="123"/>
      <c r="D115" s="124"/>
    </row>
    <row r="116" spans="1:4" ht="15" customHeight="1" hidden="1">
      <c r="A116" s="76">
        <f>+A115</f>
        <v>43919</v>
      </c>
      <c r="B116" s="122" t="str">
        <f t="shared" si="8"/>
        <v>Pilav rijst (ajuin)</v>
      </c>
      <c r="C116" s="123"/>
      <c r="D116" s="124"/>
    </row>
    <row r="117" spans="1:6" ht="15" customHeight="1" hidden="1">
      <c r="A117" s="77"/>
      <c r="B117" s="125" t="s">
        <v>71</v>
      </c>
      <c r="C117" s="126"/>
      <c r="D117" s="127"/>
      <c r="F117" s="80" t="s">
        <v>59</v>
      </c>
    </row>
    <row r="118" spans="1:4" ht="6" customHeight="1" hidden="1">
      <c r="A118" s="32"/>
      <c r="B118" s="37"/>
      <c r="C118" s="83"/>
      <c r="D118" s="83"/>
    </row>
    <row r="119" spans="1:4" ht="15" customHeight="1" hidden="1">
      <c r="A119" s="78">
        <f>+A66</f>
        <v>0</v>
      </c>
      <c r="B119" s="119" t="s">
        <v>14</v>
      </c>
      <c r="C119" s="120"/>
      <c r="D119" s="121"/>
    </row>
    <row r="120" spans="1:4" ht="15" customHeight="1" hidden="1">
      <c r="A120" s="79">
        <f>+A67</f>
        <v>0</v>
      </c>
      <c r="B120" s="129" t="str">
        <f>+C14</f>
        <v>Blinde vink</v>
      </c>
      <c r="C120" s="130"/>
      <c r="D120" s="131"/>
    </row>
    <row r="121" spans="1:4" ht="15" customHeight="1" hidden="1">
      <c r="A121" s="74" t="s">
        <v>5</v>
      </c>
      <c r="B121" s="129" t="str">
        <f t="shared" si="8"/>
        <v>Biersausje</v>
      </c>
      <c r="C121" s="130"/>
      <c r="D121" s="131"/>
    </row>
    <row r="122" spans="1:4" ht="15" customHeight="1" hidden="1">
      <c r="A122" s="75">
        <f>+A115+1</f>
        <v>43920</v>
      </c>
      <c r="B122" s="122" t="str">
        <f t="shared" si="8"/>
        <v>Gestoofde andijvie</v>
      </c>
      <c r="C122" s="123"/>
      <c r="D122" s="124"/>
    </row>
    <row r="123" spans="1:4" ht="15" customHeight="1" hidden="1">
      <c r="A123" s="76">
        <f>+A122</f>
        <v>43920</v>
      </c>
      <c r="B123" s="122" t="str">
        <f t="shared" si="8"/>
        <v>Peterselieaardappelen</v>
      </c>
      <c r="C123" s="123"/>
      <c r="D123" s="124"/>
    </row>
    <row r="124" spans="1:4" ht="15" customHeight="1" hidden="1">
      <c r="A124" s="77"/>
      <c r="B124" s="125" t="s">
        <v>198</v>
      </c>
      <c r="C124" s="126"/>
      <c r="D124" s="127"/>
    </row>
    <row r="125" spans="1:4" ht="6" customHeight="1" hidden="1">
      <c r="A125" s="32"/>
      <c r="B125" s="37"/>
      <c r="C125" s="83"/>
      <c r="D125" s="83"/>
    </row>
    <row r="126" spans="1:4" ht="15" customHeight="1" hidden="1">
      <c r="A126" s="78">
        <f>+A73</f>
        <v>0</v>
      </c>
      <c r="B126" s="119" t="str">
        <f t="shared" si="8"/>
        <v>Zoete aardappelsoep</v>
      </c>
      <c r="C126" s="120"/>
      <c r="D126" s="121"/>
    </row>
    <row r="127" spans="1:4" ht="15" customHeight="1" hidden="1">
      <c r="A127" s="79">
        <f>+A74</f>
        <v>0</v>
      </c>
      <c r="B127" s="122" t="s">
        <v>275</v>
      </c>
      <c r="C127" s="123"/>
      <c r="D127" s="124"/>
    </row>
    <row r="128" spans="1:4" ht="15" customHeight="1" hidden="1">
      <c r="A128" s="74" t="s">
        <v>6</v>
      </c>
      <c r="B128" s="129" t="str">
        <f t="shared" si="8"/>
        <v>Champignonsaus</v>
      </c>
      <c r="C128" s="130"/>
      <c r="D128" s="131"/>
    </row>
    <row r="129" spans="1:4" ht="15" customHeight="1" hidden="1">
      <c r="A129" s="75">
        <f>+A122+1</f>
        <v>43921</v>
      </c>
      <c r="B129" s="129" t="str">
        <f>+C23</f>
        <v>Lentslaatje</v>
      </c>
      <c r="C129" s="130"/>
      <c r="D129" s="131"/>
    </row>
    <row r="130" spans="1:4" ht="15" customHeight="1" hidden="1">
      <c r="A130" s="76">
        <f>+A129</f>
        <v>43921</v>
      </c>
      <c r="B130" s="122" t="s">
        <v>36</v>
      </c>
      <c r="C130" s="123"/>
      <c r="D130" s="124"/>
    </row>
    <row r="131" spans="1:4" ht="15" customHeight="1" hidden="1">
      <c r="A131" s="77"/>
      <c r="B131" s="125" t="str">
        <f t="shared" si="8"/>
        <v>Yoghurt</v>
      </c>
      <c r="C131" s="126"/>
      <c r="D131" s="127"/>
    </row>
    <row r="132" spans="1:4" ht="6" customHeight="1" hidden="1">
      <c r="A132" s="32"/>
      <c r="B132" s="37"/>
      <c r="C132" s="83"/>
      <c r="D132" s="83"/>
    </row>
    <row r="133" spans="1:4" ht="15" customHeight="1" hidden="1">
      <c r="A133" s="78">
        <f>+A80</f>
        <v>0</v>
      </c>
      <c r="B133" s="119" t="str">
        <f t="shared" si="8"/>
        <v>Groentesoep</v>
      </c>
      <c r="C133" s="120"/>
      <c r="D133" s="121"/>
    </row>
    <row r="134" spans="1:4" ht="15" customHeight="1" hidden="1">
      <c r="A134" s="79">
        <f>+A81</f>
        <v>0</v>
      </c>
      <c r="B134" s="129" t="s">
        <v>155</v>
      </c>
      <c r="C134" s="130"/>
      <c r="D134" s="131"/>
    </row>
    <row r="135" spans="1:4" ht="15" customHeight="1" hidden="1">
      <c r="A135" s="74" t="s">
        <v>7</v>
      </c>
      <c r="B135" s="129" t="s">
        <v>356</v>
      </c>
      <c r="C135" s="130"/>
      <c r="D135" s="131"/>
    </row>
    <row r="136" spans="1:4" ht="15" customHeight="1" hidden="1">
      <c r="A136" s="75">
        <f>+A129+1</f>
        <v>43922</v>
      </c>
      <c r="B136" s="129" t="s">
        <v>153</v>
      </c>
      <c r="C136" s="130"/>
      <c r="D136" s="131"/>
    </row>
    <row r="137" spans="1:4" ht="15" customHeight="1" hidden="1">
      <c r="A137" s="76">
        <f>+A136</f>
        <v>43922</v>
      </c>
      <c r="B137" s="122" t="s">
        <v>154</v>
      </c>
      <c r="C137" s="123"/>
      <c r="D137" s="124"/>
    </row>
    <row r="138" spans="1:4" ht="15" customHeight="1" hidden="1">
      <c r="A138" s="77"/>
      <c r="B138" s="125" t="str">
        <f>+C32</f>
        <v>Chocoladepudding</v>
      </c>
      <c r="C138" s="126"/>
      <c r="D138" s="127"/>
    </row>
    <row r="139" spans="1:4" ht="6" customHeight="1" hidden="1">
      <c r="A139" s="32"/>
      <c r="B139" s="37"/>
      <c r="C139" s="83"/>
      <c r="D139" s="83"/>
    </row>
    <row r="140" spans="1:4" ht="15" customHeight="1" hidden="1">
      <c r="A140" s="78">
        <f>+A87</f>
        <v>0</v>
      </c>
      <c r="B140" s="119" t="str">
        <f t="shared" si="8"/>
        <v>Waterkerssoep</v>
      </c>
      <c r="C140" s="120"/>
      <c r="D140" s="121"/>
    </row>
    <row r="141" spans="1:4" ht="15" customHeight="1" hidden="1">
      <c r="A141" s="79">
        <f>+A88</f>
        <v>0</v>
      </c>
      <c r="B141" s="122" t="str">
        <f>+C35</f>
        <v>Gestoomde filet van wijting</v>
      </c>
      <c r="C141" s="123"/>
      <c r="D141" s="124"/>
    </row>
    <row r="142" spans="1:4" ht="15" customHeight="1" hidden="1">
      <c r="A142" s="74" t="s">
        <v>8</v>
      </c>
      <c r="B142" s="129" t="str">
        <f t="shared" si="8"/>
        <v>Witte wijnsaus</v>
      </c>
      <c r="C142" s="130"/>
      <c r="D142" s="131"/>
    </row>
    <row r="143" spans="1:4" ht="15" customHeight="1" hidden="1">
      <c r="A143" s="75">
        <f>+A136+1</f>
        <v>43923</v>
      </c>
      <c r="B143" s="122" t="str">
        <f t="shared" si="8"/>
        <v>Mediteraanse groenten</v>
      </c>
      <c r="C143" s="123"/>
      <c r="D143" s="124"/>
    </row>
    <row r="144" spans="1:4" ht="15" customHeight="1" hidden="1">
      <c r="A144" s="76">
        <f>+A143</f>
        <v>43923</v>
      </c>
      <c r="B144" s="122" t="str">
        <f t="shared" si="8"/>
        <v>Gebakken krielaardappelen</v>
      </c>
      <c r="C144" s="123"/>
      <c r="D144" s="124"/>
    </row>
    <row r="145" spans="1:6" ht="15" customHeight="1" hidden="1">
      <c r="A145" s="77"/>
      <c r="B145" s="125" t="s">
        <v>130</v>
      </c>
      <c r="C145" s="126"/>
      <c r="D145" s="127"/>
      <c r="F145" s="80" t="s">
        <v>59</v>
      </c>
    </row>
    <row r="146" spans="1:4" ht="6" customHeight="1" hidden="1">
      <c r="A146" s="32"/>
      <c r="B146" s="37"/>
      <c r="C146" s="83"/>
      <c r="D146" s="83"/>
    </row>
    <row r="147" spans="1:4" ht="15" customHeight="1" hidden="1">
      <c r="A147" s="78">
        <f>+A94</f>
        <v>0</v>
      </c>
      <c r="B147" s="119" t="str">
        <f t="shared" si="8"/>
        <v>Tomatensoep</v>
      </c>
      <c r="C147" s="120"/>
      <c r="D147" s="121"/>
    </row>
    <row r="148" spans="1:4" ht="15" customHeight="1" hidden="1">
      <c r="A148" s="79">
        <f>+A95</f>
        <v>0</v>
      </c>
      <c r="B148" s="122" t="str">
        <f t="shared" si="8"/>
        <v>Gebakken kipfilet</v>
      </c>
      <c r="C148" s="123"/>
      <c r="D148" s="124"/>
    </row>
    <row r="149" spans="1:4" ht="15" customHeight="1" hidden="1">
      <c r="A149" s="74" t="s">
        <v>9</v>
      </c>
      <c r="B149" s="129" t="str">
        <f t="shared" si="8"/>
        <v>Gevogeltesaus</v>
      </c>
      <c r="C149" s="130"/>
      <c r="D149" s="131"/>
    </row>
    <row r="150" spans="1:4" ht="15" customHeight="1" hidden="1">
      <c r="A150" s="75">
        <f>+A143+1</f>
        <v>43924</v>
      </c>
      <c r="B150" s="122" t="str">
        <f t="shared" si="8"/>
        <v>Gestoofde prinsessenbonen</v>
      </c>
      <c r="C150" s="123"/>
      <c r="D150" s="124"/>
    </row>
    <row r="151" spans="1:4" ht="15" customHeight="1" hidden="1">
      <c r="A151" s="76">
        <f>+A150</f>
        <v>43924</v>
      </c>
      <c r="B151" s="122" t="str">
        <f t="shared" si="8"/>
        <v>Natuuraadappelen</v>
      </c>
      <c r="C151" s="123"/>
      <c r="D151" s="124"/>
    </row>
    <row r="152" spans="1:4" ht="15" customHeight="1" hidden="1">
      <c r="A152" s="77"/>
      <c r="B152" s="125" t="str">
        <f>+C46</f>
        <v>Panna Cotta</v>
      </c>
      <c r="C152" s="126"/>
      <c r="D152" s="127"/>
    </row>
    <row r="153" spans="1:4" ht="6" customHeight="1" hidden="1">
      <c r="A153" s="32"/>
      <c r="B153" s="37"/>
      <c r="C153" s="83"/>
      <c r="D153" s="83"/>
    </row>
    <row r="154" spans="1:4" ht="15" customHeight="1" hidden="1">
      <c r="A154" s="78">
        <f>+A101</f>
        <v>0</v>
      </c>
      <c r="B154" s="119" t="str">
        <f t="shared" si="8"/>
        <v>Kipperoomsoep</v>
      </c>
      <c r="C154" s="120"/>
      <c r="D154" s="121"/>
    </row>
    <row r="155" spans="1:4" ht="15" customHeight="1" hidden="1">
      <c r="A155" s="79">
        <f>+A102</f>
        <v>0</v>
      </c>
      <c r="B155" s="122" t="str">
        <f t="shared" si="8"/>
        <v>Varkensgebraad</v>
      </c>
      <c r="C155" s="123"/>
      <c r="D155" s="124"/>
    </row>
    <row r="156" spans="1:4" ht="15" customHeight="1" hidden="1">
      <c r="A156" s="74" t="s">
        <v>10</v>
      </c>
      <c r="B156" s="129" t="str">
        <f t="shared" si="8"/>
        <v>Vleesjus</v>
      </c>
      <c r="C156" s="130"/>
      <c r="D156" s="131"/>
    </row>
    <row r="157" spans="1:4" ht="15" customHeight="1" hidden="1">
      <c r="A157" s="75">
        <f>+A150+1</f>
        <v>43925</v>
      </c>
      <c r="B157" s="122" t="str">
        <f t="shared" si="8"/>
        <v>Broccoli met botersaus</v>
      </c>
      <c r="C157" s="123"/>
      <c r="D157" s="124"/>
    </row>
    <row r="158" spans="1:4" ht="15" customHeight="1" hidden="1">
      <c r="A158" s="76">
        <f>+A157</f>
        <v>43925</v>
      </c>
      <c r="B158" s="122" t="str">
        <f t="shared" si="8"/>
        <v>Gebakken aardappelblokjes</v>
      </c>
      <c r="C158" s="123"/>
      <c r="D158" s="124"/>
    </row>
    <row r="159" spans="1:6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2:3" ht="14.25" customHeight="1" hidden="1">
      <c r="B160" s="29" t="s">
        <v>23</v>
      </c>
      <c r="C160" s="21" t="s">
        <v>24</v>
      </c>
    </row>
    <row r="161" spans="1:4" ht="14.25" customHeight="1" hidden="1">
      <c r="A161" s="117"/>
      <c r="B161" s="21"/>
      <c r="C161" s="21"/>
      <c r="D161" s="118"/>
    </row>
    <row r="162" spans="1:4" ht="14.25" customHeight="1" hidden="1">
      <c r="A162" s="117"/>
      <c r="B162" s="29" t="s">
        <v>25</v>
      </c>
      <c r="C162" s="21" t="str">
        <f>$C$56</f>
        <v>Schnitzel met appelmoes</v>
      </c>
      <c r="D162" s="118"/>
    </row>
    <row r="163" spans="1:4" ht="18">
      <c r="A163" s="16" t="str">
        <f>+$A$4</f>
        <v>Lente</v>
      </c>
      <c r="B163" s="128" t="s">
        <v>11</v>
      </c>
      <c r="C163" s="128"/>
      <c r="D163" s="128"/>
    </row>
    <row r="164" ht="12.75">
      <c r="A164" s="31" t="s">
        <v>33</v>
      </c>
    </row>
    <row r="165" spans="1:4" ht="19.5" customHeight="1">
      <c r="A165" s="147">
        <f>+A112</f>
        <v>0</v>
      </c>
      <c r="B165" s="156"/>
      <c r="C165" s="157"/>
      <c r="D165" s="158"/>
    </row>
    <row r="166" spans="1:4" ht="19.5" customHeight="1">
      <c r="A166" s="148">
        <f>+A113</f>
        <v>0</v>
      </c>
      <c r="B166" s="122"/>
      <c r="C166" s="123"/>
      <c r="D166" s="124"/>
    </row>
    <row r="167" spans="1:4" ht="19.5" customHeight="1">
      <c r="A167" s="149" t="s">
        <v>4</v>
      </c>
      <c r="B167" s="129"/>
      <c r="C167" s="130"/>
      <c r="D167" s="131"/>
    </row>
    <row r="168" spans="1:4" ht="19.5" customHeight="1">
      <c r="A168" s="150">
        <v>45376</v>
      </c>
      <c r="B168" s="122"/>
      <c r="C168" s="123"/>
      <c r="D168" s="124"/>
    </row>
    <row r="169" spans="1:4" ht="19.5" customHeight="1">
      <c r="A169" s="151">
        <f>+A168</f>
        <v>45376</v>
      </c>
      <c r="B169" s="122"/>
      <c r="C169" s="123"/>
      <c r="D169" s="124"/>
    </row>
    <row r="170" spans="1:4" ht="19.5" customHeight="1">
      <c r="A170" s="152"/>
      <c r="B170" s="153"/>
      <c r="C170" s="154"/>
      <c r="D170" s="155"/>
    </row>
    <row r="171" spans="1:4" ht="15">
      <c r="A171" s="32"/>
      <c r="B171" s="37"/>
      <c r="C171" s="83"/>
      <c r="D171" s="83"/>
    </row>
    <row r="172" spans="1:4" ht="19.5" customHeight="1">
      <c r="A172" s="147">
        <f>+A119</f>
        <v>0</v>
      </c>
      <c r="B172" s="156"/>
      <c r="C172" s="157"/>
      <c r="D172" s="158"/>
    </row>
    <row r="173" spans="1:4" ht="19.5" customHeight="1">
      <c r="A173" s="148">
        <f>+A120</f>
        <v>0</v>
      </c>
      <c r="B173" s="122"/>
      <c r="C173" s="123"/>
      <c r="D173" s="124"/>
    </row>
    <row r="174" spans="1:4" ht="19.5" customHeight="1">
      <c r="A174" s="149" t="s">
        <v>5</v>
      </c>
      <c r="B174" s="122"/>
      <c r="C174" s="123"/>
      <c r="D174" s="124"/>
    </row>
    <row r="175" spans="1:4" ht="19.5" customHeight="1">
      <c r="A175" s="150">
        <f>+A168+1</f>
        <v>45377</v>
      </c>
      <c r="B175" s="122"/>
      <c r="C175" s="123"/>
      <c r="D175" s="124"/>
    </row>
    <row r="176" spans="1:4" ht="19.5" customHeight="1">
      <c r="A176" s="151">
        <f>+A175</f>
        <v>45377</v>
      </c>
      <c r="B176" s="122"/>
      <c r="C176" s="123"/>
      <c r="D176" s="124"/>
    </row>
    <row r="177" spans="1:6" ht="19.5" customHeight="1">
      <c r="A177" s="152"/>
      <c r="B177" s="153"/>
      <c r="C177" s="154"/>
      <c r="D177" s="155"/>
      <c r="F177" s="106"/>
    </row>
    <row r="178" spans="1:6" ht="15">
      <c r="A178" s="32"/>
      <c r="B178" s="37"/>
      <c r="C178" s="83"/>
      <c r="D178" s="83"/>
      <c r="F178" s="106"/>
    </row>
    <row r="179" spans="1:6" ht="19.5" customHeight="1">
      <c r="A179" s="147">
        <f>+A126</f>
        <v>0</v>
      </c>
      <c r="B179" s="156" t="s">
        <v>472</v>
      </c>
      <c r="C179" s="157"/>
      <c r="D179" s="158"/>
      <c r="F179" s="106"/>
    </row>
    <row r="180" spans="1:6" ht="19.5" customHeight="1">
      <c r="A180" s="148">
        <f>+A127</f>
        <v>0</v>
      </c>
      <c r="B180" s="165" t="s">
        <v>473</v>
      </c>
      <c r="C180" s="168"/>
      <c r="D180" s="167"/>
      <c r="F180" s="107"/>
    </row>
    <row r="181" spans="1:6" ht="19.5" customHeight="1">
      <c r="A181" s="149" t="s">
        <v>6</v>
      </c>
      <c r="B181" s="129" t="s">
        <v>474</v>
      </c>
      <c r="C181" s="130"/>
      <c r="D181" s="131"/>
      <c r="F181" s="107"/>
    </row>
    <row r="182" spans="1:6" ht="19.5" customHeight="1">
      <c r="A182" s="150">
        <f>+A175+1</f>
        <v>45378</v>
      </c>
      <c r="B182" s="129" t="s">
        <v>475</v>
      </c>
      <c r="C182" s="130"/>
      <c r="D182" s="131"/>
      <c r="F182" s="107"/>
    </row>
    <row r="183" spans="1:6" ht="19.5" customHeight="1">
      <c r="A183" s="151">
        <f>+A182</f>
        <v>45378</v>
      </c>
      <c r="B183" s="122"/>
      <c r="C183" s="123"/>
      <c r="D183" s="124"/>
      <c r="F183" s="107"/>
    </row>
    <row r="184" spans="1:6" ht="19.5" customHeight="1">
      <c r="A184" s="152"/>
      <c r="B184" s="153" t="s">
        <v>468</v>
      </c>
      <c r="C184" s="154"/>
      <c r="D184" s="155"/>
      <c r="F184" s="107"/>
    </row>
    <row r="185" spans="1:6" ht="15">
      <c r="A185" s="32"/>
      <c r="B185" s="37"/>
      <c r="C185" s="83"/>
      <c r="D185" s="83"/>
      <c r="F185" s="106"/>
    </row>
    <row r="186" spans="1:6" ht="19.5" customHeight="1">
      <c r="A186" s="147">
        <f>+A133</f>
        <v>0</v>
      </c>
      <c r="B186" s="156"/>
      <c r="C186" s="157"/>
      <c r="D186" s="158"/>
      <c r="F186" s="106"/>
    </row>
    <row r="187" spans="1:4" ht="19.5" customHeight="1">
      <c r="A187" s="148">
        <f>+A134</f>
        <v>0</v>
      </c>
      <c r="B187" s="122"/>
      <c r="C187" s="123"/>
      <c r="D187" s="124"/>
    </row>
    <row r="188" spans="1:4" ht="19.5" customHeight="1">
      <c r="A188" s="149" t="s">
        <v>7</v>
      </c>
      <c r="B188" s="122"/>
      <c r="C188" s="123"/>
      <c r="D188" s="124"/>
    </row>
    <row r="189" spans="1:4" ht="19.5" customHeight="1">
      <c r="A189" s="150">
        <f>+A182+1</f>
        <v>45379</v>
      </c>
      <c r="B189" s="122"/>
      <c r="C189" s="123"/>
      <c r="D189" s="124"/>
    </row>
    <row r="190" spans="1:4" ht="19.5" customHeight="1">
      <c r="A190" s="151">
        <f>+A189</f>
        <v>45379</v>
      </c>
      <c r="B190" s="122"/>
      <c r="C190" s="123"/>
      <c r="D190" s="124"/>
    </row>
    <row r="191" spans="1:4" ht="19.5" customHeight="1">
      <c r="A191" s="152"/>
      <c r="B191" s="153"/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/>
      <c r="C193" s="157"/>
      <c r="D193" s="158"/>
    </row>
    <row r="194" spans="1:4" ht="19.5" customHeight="1">
      <c r="A194" s="148">
        <f>+A141</f>
        <v>0</v>
      </c>
      <c r="B194" s="122"/>
      <c r="C194" s="123"/>
      <c r="D194" s="124"/>
    </row>
    <row r="195" spans="1:4" ht="19.5" customHeight="1">
      <c r="A195" s="149" t="s">
        <v>8</v>
      </c>
      <c r="B195" s="129"/>
      <c r="C195" s="130"/>
      <c r="D195" s="131"/>
    </row>
    <row r="196" spans="1:4" ht="19.5" customHeight="1">
      <c r="A196" s="150">
        <f>+A189+1</f>
        <v>45380</v>
      </c>
      <c r="B196" s="122"/>
      <c r="C196" s="123"/>
      <c r="D196" s="124"/>
    </row>
    <row r="197" spans="1:4" ht="19.5" customHeight="1">
      <c r="A197" s="151">
        <f>+A196</f>
        <v>45380</v>
      </c>
      <c r="B197" s="122"/>
      <c r="C197" s="123"/>
      <c r="D197" s="124"/>
    </row>
    <row r="198" spans="1:4" ht="19.5" customHeight="1">
      <c r="A198" s="152"/>
      <c r="B198" s="153"/>
      <c r="C198" s="154"/>
      <c r="D198" s="155"/>
    </row>
    <row r="199" spans="2:3" ht="14.25" customHeight="1">
      <c r="B199" s="29"/>
      <c r="C199" s="21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8">
    <mergeCell ref="J1:L1"/>
    <mergeCell ref="B198:D198"/>
    <mergeCell ref="A200:A201"/>
    <mergeCell ref="D200:D201"/>
    <mergeCell ref="B191:D191"/>
    <mergeCell ref="B193:D193"/>
    <mergeCell ref="B194:D194"/>
    <mergeCell ref="B195:D195"/>
    <mergeCell ref="B196:D196"/>
    <mergeCell ref="B197:D197"/>
    <mergeCell ref="B184:D184"/>
    <mergeCell ref="B186:D186"/>
    <mergeCell ref="B187:D187"/>
    <mergeCell ref="B188:D188"/>
    <mergeCell ref="B189:D189"/>
    <mergeCell ref="B190:D190"/>
    <mergeCell ref="B177:D177"/>
    <mergeCell ref="B179:D179"/>
    <mergeCell ref="B180:D180"/>
    <mergeCell ref="B181:D181"/>
    <mergeCell ref="B182:D182"/>
    <mergeCell ref="B183:D183"/>
    <mergeCell ref="B170:D170"/>
    <mergeCell ref="B172:D172"/>
    <mergeCell ref="B173:D173"/>
    <mergeCell ref="B174:D174"/>
    <mergeCell ref="B175:D175"/>
    <mergeCell ref="B176:D176"/>
    <mergeCell ref="B163:D163"/>
    <mergeCell ref="B165:D165"/>
    <mergeCell ref="B166:D166"/>
    <mergeCell ref="B167:D167"/>
    <mergeCell ref="B168:D168"/>
    <mergeCell ref="B169:D169"/>
    <mergeCell ref="B159:D159"/>
    <mergeCell ref="B148:D148"/>
    <mergeCell ref="B149:D149"/>
    <mergeCell ref="B150:D150"/>
    <mergeCell ref="B151:D151"/>
    <mergeCell ref="B152:D152"/>
    <mergeCell ref="B145:D145"/>
    <mergeCell ref="B147:D147"/>
    <mergeCell ref="B155:D155"/>
    <mergeCell ref="B156:D156"/>
    <mergeCell ref="B157:D157"/>
    <mergeCell ref="B158:D158"/>
    <mergeCell ref="B119:D119"/>
    <mergeCell ref="B120:D120"/>
    <mergeCell ref="B121:D121"/>
    <mergeCell ref="B134:D134"/>
    <mergeCell ref="B135:D135"/>
    <mergeCell ref="B136:D136"/>
    <mergeCell ref="B126:D126"/>
    <mergeCell ref="B127:D127"/>
    <mergeCell ref="B128:D128"/>
    <mergeCell ref="B129:D129"/>
    <mergeCell ref="B112:D112"/>
    <mergeCell ref="B113:D113"/>
    <mergeCell ref="B114:D114"/>
    <mergeCell ref="B115:D115"/>
    <mergeCell ref="B116:D116"/>
    <mergeCell ref="B117:D117"/>
    <mergeCell ref="B130:D130"/>
    <mergeCell ref="D161:D162"/>
    <mergeCell ref="B137:D137"/>
    <mergeCell ref="B138:D138"/>
    <mergeCell ref="B140:D140"/>
    <mergeCell ref="B154:D154"/>
    <mergeCell ref="B141:D141"/>
    <mergeCell ref="B142:D142"/>
    <mergeCell ref="B143:D143"/>
    <mergeCell ref="B144:D144"/>
    <mergeCell ref="B101:B106"/>
    <mergeCell ref="A108:A109"/>
    <mergeCell ref="D108:D109"/>
    <mergeCell ref="B131:D131"/>
    <mergeCell ref="B133:D133"/>
    <mergeCell ref="A161:A162"/>
    <mergeCell ref="B110:D110"/>
    <mergeCell ref="B122:D122"/>
    <mergeCell ref="B123:D123"/>
    <mergeCell ref="B124:D124"/>
    <mergeCell ref="B59:B64"/>
    <mergeCell ref="B66:B71"/>
    <mergeCell ref="B73:B78"/>
    <mergeCell ref="B80:B85"/>
    <mergeCell ref="B87:B92"/>
    <mergeCell ref="B94:B99"/>
    <mergeCell ref="F1:H2"/>
    <mergeCell ref="B27:B32"/>
    <mergeCell ref="B34:B39"/>
    <mergeCell ref="D55:D56"/>
    <mergeCell ref="A55:A56"/>
    <mergeCell ref="B6:B11"/>
    <mergeCell ref="B48:B53"/>
    <mergeCell ref="B13:B18"/>
    <mergeCell ref="B20:B25"/>
    <mergeCell ref="B41:B46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="85" zoomScaleNormal="85" zoomScalePageLayoutView="0" workbookViewId="0" topLeftCell="A163">
      <selection activeCell="B199" sqref="B199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4" ht="15" customHeight="1" hidden="1">
      <c r="A6" s="78"/>
      <c r="B6" s="132" t="s">
        <v>30</v>
      </c>
      <c r="C6" s="55" t="s">
        <v>45</v>
      </c>
      <c r="D6" s="11"/>
    </row>
    <row r="7" spans="1:4" ht="15" customHeight="1" hidden="1">
      <c r="A7" s="79"/>
      <c r="B7" s="133"/>
      <c r="C7" s="19" t="s">
        <v>206</v>
      </c>
      <c r="D7" s="12"/>
    </row>
    <row r="8" spans="1:4" ht="15" customHeight="1" hidden="1">
      <c r="A8" s="74" t="s">
        <v>4</v>
      </c>
      <c r="B8" s="133"/>
      <c r="C8" s="19" t="s">
        <v>18</v>
      </c>
      <c r="D8" s="12" t="s">
        <v>82</v>
      </c>
    </row>
    <row r="9" spans="1:4" ht="15" customHeight="1" hidden="1">
      <c r="A9" s="75">
        <f>+'W3'!A51+1</f>
        <v>43926</v>
      </c>
      <c r="B9" s="133"/>
      <c r="C9" s="19" t="s">
        <v>207</v>
      </c>
      <c r="D9" s="12" t="s">
        <v>208</v>
      </c>
    </row>
    <row r="10" spans="1:4" ht="15" customHeight="1" hidden="1">
      <c r="A10" s="76">
        <f>+A9</f>
        <v>43926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9" ht="15" customHeight="1" hidden="1">
      <c r="A13" s="78"/>
      <c r="B13" s="132" t="s">
        <v>30</v>
      </c>
      <c r="C13" s="57" t="s">
        <v>135</v>
      </c>
      <c r="D13" s="27"/>
      <c r="E13" s="71"/>
      <c r="F13" s="72"/>
      <c r="I13"/>
    </row>
    <row r="14" spans="1:9" ht="15" customHeight="1" hidden="1">
      <c r="A14" s="79"/>
      <c r="B14" s="133"/>
      <c r="C14" s="54" t="s">
        <v>117</v>
      </c>
      <c r="D14" s="8"/>
      <c r="E14"/>
      <c r="F14" s="2"/>
      <c r="I14"/>
    </row>
    <row r="15" spans="1:9" ht="15" customHeight="1" hidden="1">
      <c r="A15" s="74" t="s">
        <v>5</v>
      </c>
      <c r="B15" s="133"/>
      <c r="C15" s="19" t="s">
        <v>18</v>
      </c>
      <c r="D15" s="20" t="s">
        <v>209</v>
      </c>
      <c r="E15"/>
      <c r="F15" s="2"/>
      <c r="G15" s="19"/>
      <c r="I15"/>
    </row>
    <row r="16" spans="1:9" ht="15" customHeight="1" hidden="1">
      <c r="A16" s="75">
        <f>+A9+1</f>
        <v>43927</v>
      </c>
      <c r="B16" s="133"/>
      <c r="C16" s="19" t="s">
        <v>455</v>
      </c>
      <c r="D16" s="8" t="s">
        <v>157</v>
      </c>
      <c r="E16"/>
      <c r="F16" s="2"/>
      <c r="I16"/>
    </row>
    <row r="17" spans="1:9" ht="15" customHeight="1" hidden="1">
      <c r="A17" s="76">
        <f>+A16</f>
        <v>43927</v>
      </c>
      <c r="B17" s="133"/>
      <c r="C17" s="53" t="s">
        <v>15</v>
      </c>
      <c r="D17" s="19" t="s">
        <v>138</v>
      </c>
      <c r="E17"/>
      <c r="F17" s="2"/>
      <c r="I17"/>
    </row>
    <row r="18" spans="1:6" ht="15" customHeight="1" hidden="1">
      <c r="A18" s="77"/>
      <c r="B18" s="134"/>
      <c r="C18" s="56" t="s">
        <v>69</v>
      </c>
      <c r="D18" s="28"/>
      <c r="E18" s="2"/>
      <c r="F18" s="2"/>
    </row>
    <row r="19" spans="1:4" s="14" customFormat="1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78</v>
      </c>
      <c r="D20" s="27"/>
      <c r="H20" s="14"/>
    </row>
    <row r="21" spans="1:4" ht="15" customHeight="1" hidden="1">
      <c r="A21" s="79"/>
      <c r="B21" s="133"/>
      <c r="C21" s="20" t="s">
        <v>83</v>
      </c>
      <c r="D21" s="8" t="s">
        <v>79</v>
      </c>
    </row>
    <row r="22" spans="1:4" ht="15" customHeight="1" hidden="1">
      <c r="A22" s="74" t="s">
        <v>6</v>
      </c>
      <c r="B22" s="133"/>
      <c r="C22" s="20" t="s">
        <v>210</v>
      </c>
      <c r="D22" s="8" t="s">
        <v>453</v>
      </c>
    </row>
    <row r="23" spans="1:4" ht="15" customHeight="1" hidden="1">
      <c r="A23" s="75">
        <f>+A16+1</f>
        <v>43928</v>
      </c>
      <c r="B23" s="133"/>
      <c r="C23" s="20" t="s">
        <v>104</v>
      </c>
      <c r="D23" s="8" t="s">
        <v>79</v>
      </c>
    </row>
    <row r="24" spans="1:4" ht="15" customHeight="1" hidden="1">
      <c r="A24" s="76">
        <f>+A23</f>
        <v>43928</v>
      </c>
      <c r="B24" s="133"/>
      <c r="C24" s="20" t="s">
        <v>46</v>
      </c>
      <c r="D24" s="19" t="s">
        <v>138</v>
      </c>
    </row>
    <row r="25" spans="1:4" ht="15" customHeight="1" hidden="1">
      <c r="A25" s="77"/>
      <c r="B25" s="134"/>
      <c r="C25" s="59" t="s">
        <v>63</v>
      </c>
      <c r="D25" s="26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60" t="s">
        <v>211</v>
      </c>
      <c r="D27" s="27"/>
    </row>
    <row r="28" spans="1:4" ht="15" customHeight="1" hidden="1">
      <c r="A28" s="79"/>
      <c r="B28" s="133"/>
      <c r="C28" s="20" t="s">
        <v>164</v>
      </c>
      <c r="D28" s="8"/>
    </row>
    <row r="29" spans="1:4" ht="15" customHeight="1" hidden="1">
      <c r="A29" s="74" t="s">
        <v>7</v>
      </c>
      <c r="B29" s="133"/>
      <c r="C29" s="20" t="s">
        <v>212</v>
      </c>
      <c r="D29" s="8" t="s">
        <v>360</v>
      </c>
    </row>
    <row r="30" spans="1:4" ht="15" customHeight="1" hidden="1">
      <c r="A30" s="75">
        <f>+A23+1</f>
        <v>43929</v>
      </c>
      <c r="B30" s="133"/>
      <c r="C30" s="20" t="s">
        <v>98</v>
      </c>
      <c r="D30" s="8" t="s">
        <v>319</v>
      </c>
    </row>
    <row r="31" spans="1:4" ht="15" customHeight="1" hidden="1">
      <c r="A31" s="76">
        <f>+A30</f>
        <v>43929</v>
      </c>
      <c r="B31" s="133"/>
      <c r="C31" s="20" t="s">
        <v>13</v>
      </c>
      <c r="D31" s="19" t="s">
        <v>138</v>
      </c>
    </row>
    <row r="32" spans="1:4" ht="15" customHeight="1" hidden="1">
      <c r="A32" s="77"/>
      <c r="B32" s="134"/>
      <c r="C32" s="61" t="s">
        <v>213</v>
      </c>
      <c r="D32" s="28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399</v>
      </c>
      <c r="D34" s="102" t="s">
        <v>400</v>
      </c>
    </row>
    <row r="35" spans="1:4" ht="15" customHeight="1" hidden="1">
      <c r="A35" s="79"/>
      <c r="B35" s="133"/>
      <c r="C35" s="20" t="s">
        <v>361</v>
      </c>
      <c r="D35" s="8"/>
    </row>
    <row r="36" spans="1:4" ht="15" customHeight="1" hidden="1">
      <c r="A36" s="74" t="s">
        <v>8</v>
      </c>
      <c r="B36" s="133"/>
      <c r="C36" s="20" t="s">
        <v>214</v>
      </c>
      <c r="D36" s="8" t="s">
        <v>362</v>
      </c>
    </row>
    <row r="37" spans="1:4" ht="15" customHeight="1" hidden="1">
      <c r="A37" s="75">
        <f>+A30+1</f>
        <v>43930</v>
      </c>
      <c r="B37" s="133"/>
      <c r="C37" s="20" t="s">
        <v>107</v>
      </c>
      <c r="D37" s="8"/>
    </row>
    <row r="38" spans="1:4" ht="15" customHeight="1" hidden="1">
      <c r="A38" s="76">
        <f>+A37</f>
        <v>43930</v>
      </c>
      <c r="B38" s="133"/>
      <c r="C38" s="20" t="s">
        <v>13</v>
      </c>
      <c r="D38" s="19" t="s">
        <v>138</v>
      </c>
    </row>
    <row r="39" spans="1:4" ht="15" customHeight="1" hidden="1">
      <c r="A39" s="77"/>
      <c r="B39" s="134"/>
      <c r="C39" s="61" t="s">
        <v>86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55" t="s">
        <v>215</v>
      </c>
      <c r="D41" s="23"/>
    </row>
    <row r="42" spans="1:4" ht="15" customHeight="1" hidden="1">
      <c r="A42" s="79"/>
      <c r="B42" s="133"/>
      <c r="C42" s="19" t="s">
        <v>429</v>
      </c>
      <c r="D42" s="20" t="s">
        <v>54</v>
      </c>
    </row>
    <row r="43" spans="1:4" ht="15" customHeight="1" hidden="1">
      <c r="A43" s="74" t="s">
        <v>9</v>
      </c>
      <c r="B43" s="133"/>
      <c r="C43" s="19" t="s">
        <v>18</v>
      </c>
      <c r="D43" s="20" t="s">
        <v>55</v>
      </c>
    </row>
    <row r="44" spans="1:4" ht="15" customHeight="1" hidden="1">
      <c r="A44" s="75">
        <f>+A37+1</f>
        <v>43931</v>
      </c>
      <c r="B44" s="133"/>
      <c r="C44" s="19" t="s">
        <v>430</v>
      </c>
      <c r="D44" s="20"/>
    </row>
    <row r="45" spans="1:4" ht="15" customHeight="1" hidden="1">
      <c r="A45" s="76">
        <f>+A44</f>
        <v>43931</v>
      </c>
      <c r="B45" s="133"/>
      <c r="C45" s="19" t="s">
        <v>15</v>
      </c>
      <c r="D45" s="20" t="s">
        <v>56</v>
      </c>
    </row>
    <row r="46" spans="1:4" ht="15" customHeight="1" hidden="1">
      <c r="A46" s="77"/>
      <c r="B46" s="134"/>
      <c r="C46" s="59" t="s">
        <v>35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38</v>
      </c>
      <c r="C48" s="55" t="s">
        <v>180</v>
      </c>
      <c r="D48" s="11"/>
    </row>
    <row r="49" spans="1:4" ht="15" customHeight="1" hidden="1">
      <c r="A49" s="79"/>
      <c r="B49" s="136"/>
      <c r="C49" s="19" t="s">
        <v>431</v>
      </c>
      <c r="D49" s="12" t="s">
        <v>22</v>
      </c>
    </row>
    <row r="50" spans="1:4" ht="15" customHeight="1" hidden="1">
      <c r="A50" s="74" t="s">
        <v>10</v>
      </c>
      <c r="B50" s="136"/>
      <c r="C50" s="19" t="s">
        <v>18</v>
      </c>
      <c r="D50" s="12" t="s">
        <v>27</v>
      </c>
    </row>
    <row r="51" spans="1:4" ht="15" customHeight="1" hidden="1">
      <c r="A51" s="75">
        <f>+A44+1</f>
        <v>43932</v>
      </c>
      <c r="B51" s="136"/>
      <c r="C51" s="19" t="s">
        <v>432</v>
      </c>
      <c r="D51" s="12"/>
    </row>
    <row r="52" spans="1:4" ht="15" customHeight="1" hidden="1">
      <c r="A52" s="76">
        <f>+A51</f>
        <v>43932</v>
      </c>
      <c r="B52" s="136"/>
      <c r="C52" s="19" t="s">
        <v>2</v>
      </c>
      <c r="D52" s="19" t="s">
        <v>138</v>
      </c>
    </row>
    <row r="53" spans="1:4" ht="15" customHeight="1" hidden="1">
      <c r="A53" s="77"/>
      <c r="B53" s="137"/>
      <c r="C53" s="56" t="s">
        <v>67</v>
      </c>
      <c r="D53" s="26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428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Knolseldersoep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Cordon bleu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Vleesjus</v>
      </c>
      <c r="D61" s="42" t="str">
        <f t="shared" si="0"/>
        <v>Ardeense</v>
      </c>
    </row>
    <row r="62" spans="1:4" s="14" customFormat="1" ht="15" customHeight="1" hidden="1">
      <c r="A62" s="75">
        <f>+A9</f>
        <v>43926</v>
      </c>
      <c r="B62" s="133"/>
      <c r="C62" s="35" t="str">
        <f t="shared" si="0"/>
        <v>Gestoofde groene kool</v>
      </c>
      <c r="D62" s="42" t="str">
        <f t="shared" si="0"/>
        <v>pastei</v>
      </c>
    </row>
    <row r="63" spans="1:4" s="14" customFormat="1" ht="15" customHeight="1" hidden="1">
      <c r="A63" s="76">
        <f>+A62</f>
        <v>43926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aca="true" t="shared" si="1" ref="C66:C71">+C13</f>
        <v>Andijviesoep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1"/>
        <v>Hamburger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82" t="str">
        <f t="shared" si="1"/>
        <v>Vleesjus</v>
      </c>
      <c r="D68" s="42" t="str">
        <f t="shared" si="0"/>
        <v>Belegen</v>
      </c>
    </row>
    <row r="69" spans="1:4" s="14" customFormat="1" ht="15" customHeight="1" hidden="1">
      <c r="A69" s="75">
        <f>+A62+1</f>
        <v>43927</v>
      </c>
      <c r="B69" s="133"/>
      <c r="C69" s="35" t="str">
        <f t="shared" si="1"/>
        <v>Gekarameliseerd witloof</v>
      </c>
      <c r="D69" s="42" t="str">
        <f t="shared" si="0"/>
        <v>kaas</v>
      </c>
    </row>
    <row r="70" spans="1:4" s="14" customFormat="1" ht="15" customHeight="1" hidden="1">
      <c r="A70" s="76">
        <f>+A69</f>
        <v>43927</v>
      </c>
      <c r="B70" s="133"/>
      <c r="C70" s="35" t="str">
        <f t="shared" si="1"/>
        <v>Natuuraardappelen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1"/>
        <v>Vanillepudding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Venkelsoep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Gebakken varkenslapje</v>
      </c>
      <c r="D74" s="42" t="str">
        <f t="shared" si="0"/>
        <v> </v>
      </c>
    </row>
    <row r="75" spans="1:4" s="14" customFormat="1" ht="15" customHeight="1" hidden="1">
      <c r="A75" s="74" t="s">
        <v>6</v>
      </c>
      <c r="B75" s="133"/>
      <c r="C75" s="35" t="str">
        <f t="shared" si="0"/>
        <v>Blackwell saus (pickels)</v>
      </c>
      <c r="D75" s="42" t="str">
        <f t="shared" si="0"/>
        <v>Ravioli</v>
      </c>
    </row>
    <row r="76" spans="1:4" s="14" customFormat="1" ht="15" customHeight="1" hidden="1">
      <c r="A76" s="75">
        <f>+A69+1</f>
        <v>43928</v>
      </c>
      <c r="B76" s="133"/>
      <c r="C76" s="35" t="str">
        <f aca="true" t="shared" si="2" ref="C76:D91">+C23</f>
        <v>Kropsla</v>
      </c>
      <c r="D76" s="42" t="str">
        <f t="shared" si="2"/>
        <v> </v>
      </c>
    </row>
    <row r="77" spans="1:4" s="14" customFormat="1" ht="15" customHeight="1" hidden="1">
      <c r="A77" s="76">
        <f>+A76</f>
        <v>43928</v>
      </c>
      <c r="B77" s="133"/>
      <c r="C77" s="35" t="str">
        <f t="shared" si="2"/>
        <v>Frieten</v>
      </c>
      <c r="D77" s="42" t="str">
        <f t="shared" si="2"/>
        <v>Alternatief beleg</v>
      </c>
    </row>
    <row r="78" spans="1:4" s="14" customFormat="1" ht="15" customHeight="1" hidden="1">
      <c r="A78" s="77"/>
      <c r="B78" s="134"/>
      <c r="C78" s="36" t="str">
        <f t="shared" si="2"/>
        <v>Seizoenfruit</v>
      </c>
      <c r="D78" s="43">
        <f t="shared" si="2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2"/>
        <v>Erwtensoep met spekblokjes</v>
      </c>
      <c r="D80" s="44">
        <f t="shared" si="2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2"/>
        <v>Witte pens</v>
      </c>
      <c r="D81" s="45">
        <f t="shared" si="2"/>
        <v>0</v>
      </c>
    </row>
    <row r="82" spans="1:4" s="14" customFormat="1" ht="15" customHeight="1" hidden="1">
      <c r="A82" s="74" t="s">
        <v>7</v>
      </c>
      <c r="B82" s="133"/>
      <c r="C82" s="39" t="str">
        <f t="shared" si="2"/>
        <v>Portosaus</v>
      </c>
      <c r="D82" s="39" t="str">
        <f t="shared" si="2"/>
        <v>Haringfilet-</v>
      </c>
    </row>
    <row r="83" spans="1:4" s="14" customFormat="1" ht="15" customHeight="1" hidden="1">
      <c r="A83" s="75">
        <f>+A76+1</f>
        <v>43929</v>
      </c>
      <c r="B83" s="133"/>
      <c r="C83" s="39" t="str">
        <f t="shared" si="2"/>
        <v>Fruitmoes</v>
      </c>
      <c r="D83" s="39" t="str">
        <f t="shared" si="2"/>
        <v>salade</v>
      </c>
    </row>
    <row r="84" spans="1:4" s="14" customFormat="1" ht="15" customHeight="1" hidden="1">
      <c r="A84" s="76">
        <f>+A83</f>
        <v>43929</v>
      </c>
      <c r="B84" s="133"/>
      <c r="C84" s="39" t="str">
        <f t="shared" si="2"/>
        <v>Puree</v>
      </c>
      <c r="D84" s="39" t="str">
        <f t="shared" si="2"/>
        <v>Alternatief beleg</v>
      </c>
    </row>
    <row r="85" spans="1:4" s="14" customFormat="1" ht="15" customHeight="1" hidden="1">
      <c r="A85" s="77"/>
      <c r="B85" s="134"/>
      <c r="C85" s="40" t="str">
        <f t="shared" si="2"/>
        <v>Pudding met hagelslag</v>
      </c>
      <c r="D85" s="46">
        <f t="shared" si="2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2"/>
        <v>Wortelsoep met koriander</v>
      </c>
      <c r="D87" s="103" t="str">
        <f t="shared" si="2"/>
        <v>(spice your mind)</v>
      </c>
    </row>
    <row r="88" spans="1:4" s="14" customFormat="1" ht="15" customHeight="1" hidden="1">
      <c r="A88" s="79">
        <f>+A35</f>
        <v>0</v>
      </c>
      <c r="B88" s="133"/>
      <c r="C88" s="39" t="str">
        <f t="shared" si="2"/>
        <v>Zalmrôsti</v>
      </c>
      <c r="D88" s="39">
        <f t="shared" si="2"/>
        <v>0</v>
      </c>
    </row>
    <row r="89" spans="1:4" s="14" customFormat="1" ht="15" customHeight="1" hidden="1">
      <c r="A89" s="74" t="s">
        <v>8</v>
      </c>
      <c r="B89" s="133"/>
      <c r="C89" s="39" t="str">
        <f t="shared" si="2"/>
        <v>Mousselinesaus</v>
      </c>
      <c r="D89" s="39" t="str">
        <f t="shared" si="2"/>
        <v>Kip-currysla</v>
      </c>
    </row>
    <row r="90" spans="1:4" s="14" customFormat="1" ht="15" customHeight="1" hidden="1">
      <c r="A90" s="75">
        <f>+A83+1</f>
        <v>43930</v>
      </c>
      <c r="B90" s="133"/>
      <c r="C90" s="39" t="str">
        <f t="shared" si="2"/>
        <v>Gestoofde prei</v>
      </c>
      <c r="D90" s="39">
        <f t="shared" si="2"/>
        <v>0</v>
      </c>
    </row>
    <row r="91" spans="1:4" s="14" customFormat="1" ht="15" customHeight="1" hidden="1">
      <c r="A91" s="76">
        <f>+A90</f>
        <v>43930</v>
      </c>
      <c r="B91" s="133"/>
      <c r="C91" s="39" t="str">
        <f t="shared" si="2"/>
        <v>Puree</v>
      </c>
      <c r="D91" s="39" t="str">
        <f t="shared" si="2"/>
        <v>Alternatief beleg</v>
      </c>
    </row>
    <row r="92" spans="1:4" s="14" customFormat="1" ht="15" customHeight="1" hidden="1">
      <c r="A92" s="77"/>
      <c r="B92" s="134"/>
      <c r="C92" s="40" t="str">
        <f aca="true" t="shared" si="3" ref="C92:D106">+C39</f>
        <v>Fruitcocktail</v>
      </c>
      <c r="D92" s="46">
        <f t="shared" si="3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3"/>
        <v>Tomatenroomsoep</v>
      </c>
      <c r="D94" s="44">
        <f t="shared" si="3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3"/>
        <v>Gehakt kalfsbrood</v>
      </c>
      <c r="D95" s="39" t="str">
        <f t="shared" si="3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3"/>
        <v>Vleesjus</v>
      </c>
      <c r="D96" s="39" t="str">
        <f t="shared" si="3"/>
        <v>schotel</v>
      </c>
    </row>
    <row r="97" spans="1:4" s="14" customFormat="1" ht="15" customHeight="1" hidden="1">
      <c r="A97" s="75">
        <f>+A90+1</f>
        <v>43931</v>
      </c>
      <c r="B97" s="133"/>
      <c r="C97" s="39" t="str">
        <f t="shared" si="3"/>
        <v>Bloemkool in bechamelesaus</v>
      </c>
      <c r="D97" s="39">
        <f t="shared" si="3"/>
        <v>0</v>
      </c>
    </row>
    <row r="98" spans="1:4" s="14" customFormat="1" ht="15" customHeight="1" hidden="1">
      <c r="A98" s="76">
        <f>+A97</f>
        <v>43931</v>
      </c>
      <c r="B98" s="133"/>
      <c r="C98" s="39" t="str">
        <f t="shared" si="3"/>
        <v>Natuuraardappelen</v>
      </c>
      <c r="D98" s="39" t="str">
        <f t="shared" si="3"/>
        <v>Kaas</v>
      </c>
    </row>
    <row r="99" spans="1:4" s="14" customFormat="1" ht="15" customHeight="1" hidden="1">
      <c r="A99" s="77"/>
      <c r="B99" s="134"/>
      <c r="C99" s="40" t="str">
        <f t="shared" si="3"/>
        <v>Ijsje</v>
      </c>
      <c r="D99" s="46">
        <f t="shared" si="3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35" t="s">
        <v>38</v>
      </c>
      <c r="C101" s="34" t="str">
        <f t="shared" si="3"/>
        <v>Courgettesoep</v>
      </c>
      <c r="D101" s="41">
        <f t="shared" si="3"/>
        <v>0</v>
      </c>
    </row>
    <row r="102" spans="1:4" s="14" customFormat="1" ht="15" customHeight="1" hidden="1">
      <c r="A102" s="79">
        <f>+A49</f>
        <v>0</v>
      </c>
      <c r="B102" s="136"/>
      <c r="C102" s="35" t="str">
        <f t="shared" si="3"/>
        <v>Konijnrollade gevuld met pruimen</v>
      </c>
      <c r="D102" s="42" t="str">
        <f t="shared" si="3"/>
        <v>Sandwiches</v>
      </c>
    </row>
    <row r="103" spans="1:4" s="14" customFormat="1" ht="15" customHeight="1" hidden="1">
      <c r="A103" s="74" t="s">
        <v>10</v>
      </c>
      <c r="B103" s="136"/>
      <c r="C103" s="104" t="str">
        <f t="shared" si="3"/>
        <v>Vleesjus</v>
      </c>
      <c r="D103" s="42" t="str">
        <f t="shared" si="3"/>
        <v>Brie</v>
      </c>
    </row>
    <row r="104" spans="1:4" s="14" customFormat="1" ht="15" customHeight="1" hidden="1">
      <c r="A104" s="75">
        <f>+A97+1</f>
        <v>43932</v>
      </c>
      <c r="B104" s="136"/>
      <c r="C104" s="35" t="str">
        <f t="shared" si="3"/>
        <v>Appel in de oven</v>
      </c>
      <c r="D104" s="42">
        <f t="shared" si="3"/>
        <v>0</v>
      </c>
    </row>
    <row r="105" spans="1:4" s="14" customFormat="1" ht="15" customHeight="1" hidden="1">
      <c r="A105" s="76">
        <f>+A104</f>
        <v>43932</v>
      </c>
      <c r="B105" s="136"/>
      <c r="C105" s="35" t="str">
        <f t="shared" si="3"/>
        <v>Kroketten</v>
      </c>
      <c r="D105" s="42" t="str">
        <f t="shared" si="3"/>
        <v>Alternatief beleg</v>
      </c>
    </row>
    <row r="106" spans="1:4" s="14" customFormat="1" ht="15" customHeight="1" hidden="1">
      <c r="A106" s="77"/>
      <c r="B106" s="137"/>
      <c r="C106" s="40" t="str">
        <f t="shared" si="3"/>
        <v>Gebak</v>
      </c>
      <c r="D106" s="43">
        <f t="shared" si="3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Slavink met boontjes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Knolseldersoep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4" ref="B113:B158">+C7</f>
        <v>Cordon bleu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4"/>
        <v>Vleesjus</v>
      </c>
      <c r="C114" s="130"/>
      <c r="D114" s="131"/>
    </row>
    <row r="115" spans="1:4" s="14" customFormat="1" ht="15" customHeight="1" hidden="1">
      <c r="A115" s="75">
        <f>+A62</f>
        <v>43926</v>
      </c>
      <c r="B115" s="122" t="str">
        <f t="shared" si="4"/>
        <v>Gestoofde groene kool</v>
      </c>
      <c r="C115" s="123"/>
      <c r="D115" s="124"/>
    </row>
    <row r="116" spans="1:4" s="14" customFormat="1" ht="15" customHeight="1" hidden="1">
      <c r="A116" s="76">
        <f>+A115</f>
        <v>43926</v>
      </c>
      <c r="B116" s="122" t="str">
        <f t="shared" si="4"/>
        <v>Natuuraardappelen</v>
      </c>
      <c r="C116" s="123"/>
      <c r="D116" s="124"/>
    </row>
    <row r="117" spans="1:6" s="14" customFormat="1" ht="15" customHeight="1" hidden="1">
      <c r="A117" s="77"/>
      <c r="B117" s="125" t="s">
        <v>71</v>
      </c>
      <c r="C117" s="126"/>
      <c r="D117" s="127"/>
      <c r="F117" s="80" t="s">
        <v>58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4"/>
        <v>Andijviesoep</v>
      </c>
      <c r="C119" s="120"/>
      <c r="D119" s="121"/>
    </row>
    <row r="120" spans="1:4" s="14" customFormat="1" ht="15" customHeight="1" hidden="1">
      <c r="A120" s="79">
        <f>+A67</f>
        <v>0</v>
      </c>
      <c r="B120" s="122" t="str">
        <f t="shared" si="4"/>
        <v>Hamburger</v>
      </c>
      <c r="C120" s="123"/>
      <c r="D120" s="124"/>
    </row>
    <row r="121" spans="1:4" s="14" customFormat="1" ht="15" customHeight="1" hidden="1">
      <c r="A121" s="74" t="s">
        <v>5</v>
      </c>
      <c r="B121" s="129" t="str">
        <f t="shared" si="4"/>
        <v>Vleesjus</v>
      </c>
      <c r="C121" s="130"/>
      <c r="D121" s="131"/>
    </row>
    <row r="122" spans="1:4" s="14" customFormat="1" ht="15" customHeight="1" hidden="1">
      <c r="A122" s="75">
        <f>+A115+1</f>
        <v>43927</v>
      </c>
      <c r="B122" s="122" t="str">
        <f t="shared" si="4"/>
        <v>Gekarameliseerd witloof</v>
      </c>
      <c r="C122" s="123"/>
      <c r="D122" s="124"/>
    </row>
    <row r="123" spans="1:4" s="14" customFormat="1" ht="15" customHeight="1" hidden="1">
      <c r="A123" s="76">
        <f>+A122</f>
        <v>43927</v>
      </c>
      <c r="B123" s="122" t="str">
        <f t="shared" si="4"/>
        <v>Natuuraardappelen</v>
      </c>
      <c r="C123" s="123"/>
      <c r="D123" s="124"/>
    </row>
    <row r="124" spans="1:4" s="14" customFormat="1" ht="15" customHeight="1" hidden="1">
      <c r="A124" s="77"/>
      <c r="B124" s="125" t="str">
        <f t="shared" si="4"/>
        <v>Vanillepudding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4"/>
        <v>Venkelsoep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4"/>
        <v>Gebakken varkenslapje</v>
      </c>
      <c r="C127" s="123"/>
      <c r="D127" s="124"/>
    </row>
    <row r="128" spans="1:4" s="14" customFormat="1" ht="15" customHeight="1" hidden="1">
      <c r="A128" s="74" t="s">
        <v>6</v>
      </c>
      <c r="B128" s="129" t="str">
        <f t="shared" si="4"/>
        <v>Blackwell saus (pickels)</v>
      </c>
      <c r="C128" s="130"/>
      <c r="D128" s="131"/>
    </row>
    <row r="129" spans="1:4" s="14" customFormat="1" ht="15" customHeight="1" hidden="1">
      <c r="A129" s="75">
        <f>+A122+1</f>
        <v>43928</v>
      </c>
      <c r="B129" s="129" t="str">
        <f>+C23</f>
        <v>Kropsla</v>
      </c>
      <c r="C129" s="130"/>
      <c r="D129" s="131"/>
    </row>
    <row r="130" spans="1:4" s="14" customFormat="1" ht="15" customHeight="1" hidden="1">
      <c r="A130" s="76">
        <f>+A129</f>
        <v>43928</v>
      </c>
      <c r="B130" s="122" t="s">
        <v>36</v>
      </c>
      <c r="C130" s="123"/>
      <c r="D130" s="124"/>
    </row>
    <row r="131" spans="1:4" s="14" customFormat="1" ht="15" customHeight="1" hidden="1">
      <c r="A131" s="77"/>
      <c r="B131" s="125" t="str">
        <f t="shared" si="4"/>
        <v>Seizoenfruit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>+C27</f>
        <v>Erwtensoep met spekblokjes</v>
      </c>
      <c r="C133" s="120"/>
      <c r="D133" s="121"/>
    </row>
    <row r="134" spans="1:6" s="14" customFormat="1" ht="15" customHeight="1" hidden="1">
      <c r="A134" s="79">
        <f>+A81</f>
        <v>0</v>
      </c>
      <c r="B134" s="122" t="s">
        <v>164</v>
      </c>
      <c r="C134" s="123"/>
      <c r="D134" s="124"/>
      <c r="E134" s="5"/>
      <c r="F134" s="80" t="s">
        <v>58</v>
      </c>
    </row>
    <row r="135" spans="1:4" s="14" customFormat="1" ht="15" customHeight="1" hidden="1">
      <c r="A135" s="74" t="s">
        <v>7</v>
      </c>
      <c r="B135" s="129" t="s">
        <v>307</v>
      </c>
      <c r="C135" s="130"/>
      <c r="D135" s="131"/>
    </row>
    <row r="136" spans="1:4" s="14" customFormat="1" ht="15" customHeight="1" hidden="1">
      <c r="A136" s="75">
        <f>+A129+1</f>
        <v>43929</v>
      </c>
      <c r="B136" s="129" t="s">
        <v>217</v>
      </c>
      <c r="C136" s="130"/>
      <c r="D136" s="131"/>
    </row>
    <row r="137" spans="1:6" s="14" customFormat="1" ht="15" customHeight="1" hidden="1">
      <c r="A137" s="76">
        <f>+A136</f>
        <v>43929</v>
      </c>
      <c r="B137" s="129" t="s">
        <v>13</v>
      </c>
      <c r="C137" s="130"/>
      <c r="D137" s="131"/>
      <c r="F137" s="80" t="s">
        <v>58</v>
      </c>
    </row>
    <row r="138" spans="1:4" s="14" customFormat="1" ht="15" customHeight="1" hidden="1">
      <c r="A138" s="77"/>
      <c r="B138" s="125" t="str">
        <f t="shared" si="4"/>
        <v>Pudding met hagelslag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4"/>
        <v>Wortelsoep met koriander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4"/>
        <v>Zalmrôsti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4"/>
        <v>Mousselinesaus</v>
      </c>
      <c r="C142" s="130"/>
      <c r="D142" s="131"/>
    </row>
    <row r="143" spans="1:4" s="14" customFormat="1" ht="15" customHeight="1" hidden="1">
      <c r="A143" s="75">
        <f>+A136+1</f>
        <v>43930</v>
      </c>
      <c r="B143" s="122" t="str">
        <f t="shared" si="4"/>
        <v>Gestoofde prei</v>
      </c>
      <c r="C143" s="123"/>
      <c r="D143" s="124"/>
    </row>
    <row r="144" spans="1:4" s="14" customFormat="1" ht="15" customHeight="1" hidden="1">
      <c r="A144" s="76">
        <f>+A143</f>
        <v>43930</v>
      </c>
      <c r="B144" s="122" t="str">
        <f t="shared" si="4"/>
        <v>Puree</v>
      </c>
      <c r="C144" s="123"/>
      <c r="D144" s="124"/>
    </row>
    <row r="145" spans="1:6" s="14" customFormat="1" ht="15" customHeight="1" hidden="1">
      <c r="A145" s="77"/>
      <c r="B145" s="125" t="s">
        <v>32</v>
      </c>
      <c r="C145" s="126"/>
      <c r="D145" s="127"/>
      <c r="F145" s="80" t="s">
        <v>58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4"/>
        <v>Tomatenroomsoep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4"/>
        <v>Gehakt kalfsbrood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4"/>
        <v>Vleesjus</v>
      </c>
      <c r="C149" s="130"/>
      <c r="D149" s="131"/>
    </row>
    <row r="150" spans="1:4" s="14" customFormat="1" ht="15" customHeight="1" hidden="1">
      <c r="A150" s="75">
        <f>+A143+1</f>
        <v>43931</v>
      </c>
      <c r="B150" s="122" t="str">
        <f t="shared" si="4"/>
        <v>Bloemkool in bechamelesaus</v>
      </c>
      <c r="C150" s="123"/>
      <c r="D150" s="124"/>
    </row>
    <row r="151" spans="1:4" s="14" customFormat="1" ht="15" customHeight="1" hidden="1">
      <c r="A151" s="76">
        <f>+A150</f>
        <v>43931</v>
      </c>
      <c r="B151" s="122" t="str">
        <f t="shared" si="4"/>
        <v>Natuuraardappelen</v>
      </c>
      <c r="C151" s="123"/>
      <c r="D151" s="124"/>
    </row>
    <row r="152" spans="1:6" s="14" customFormat="1" ht="15" customHeight="1" hidden="1">
      <c r="A152" s="77"/>
      <c r="B152" s="125" t="s">
        <v>109</v>
      </c>
      <c r="C152" s="126"/>
      <c r="D152" s="127"/>
      <c r="F152" s="80" t="s">
        <v>58</v>
      </c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4"/>
        <v>Courgettesoep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4"/>
        <v>Konijnrollade gevuld met pruimen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4"/>
        <v>Vleesjus</v>
      </c>
      <c r="C156" s="130"/>
      <c r="D156" s="131"/>
    </row>
    <row r="157" spans="1:4" s="14" customFormat="1" ht="15" customHeight="1" hidden="1">
      <c r="A157" s="75">
        <f>+A150+1</f>
        <v>43932</v>
      </c>
      <c r="B157" s="122" t="str">
        <f t="shared" si="4"/>
        <v>Appel in de oven</v>
      </c>
      <c r="C157" s="123"/>
      <c r="D157" s="124"/>
    </row>
    <row r="158" spans="1:4" s="14" customFormat="1" ht="15" customHeight="1" hidden="1">
      <c r="A158" s="76">
        <f>+A157</f>
        <v>43932</v>
      </c>
      <c r="B158" s="122" t="str">
        <f t="shared" si="4"/>
        <v>Kroketten</v>
      </c>
      <c r="C158" s="123"/>
      <c r="D158" s="124"/>
    </row>
    <row r="159" spans="1:6" s="14" customFormat="1" ht="15" customHeight="1" hidden="1">
      <c r="A159" s="77"/>
      <c r="B159" s="125" t="s">
        <v>450</v>
      </c>
      <c r="C159" s="126"/>
      <c r="D159" s="127"/>
      <c r="F159" s="80" t="s">
        <v>58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Slavink met boontjes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147">
        <f>+A112</f>
        <v>0</v>
      </c>
      <c r="B165" s="156"/>
      <c r="C165" s="157"/>
      <c r="D165" s="158"/>
    </row>
    <row r="166" spans="1:4" s="14" customFormat="1" ht="19.5" customHeight="1">
      <c r="A166" s="148">
        <f>+A113</f>
        <v>0</v>
      </c>
      <c r="B166" s="122"/>
      <c r="C166" s="123"/>
      <c r="D166" s="124"/>
    </row>
    <row r="167" spans="1:4" s="14" customFormat="1" ht="19.5" customHeight="1">
      <c r="A167" s="149" t="s">
        <v>4</v>
      </c>
      <c r="B167" s="129"/>
      <c r="C167" s="130"/>
      <c r="D167" s="131"/>
    </row>
    <row r="168" spans="1:4" s="14" customFormat="1" ht="19.5" customHeight="1">
      <c r="A168" s="150">
        <v>45383</v>
      </c>
      <c r="B168" s="122"/>
      <c r="C168" s="123"/>
      <c r="D168" s="124"/>
    </row>
    <row r="169" spans="1:4" s="14" customFormat="1" ht="19.5" customHeight="1">
      <c r="A169" s="151">
        <f>+A168</f>
        <v>45383</v>
      </c>
      <c r="B169" s="122"/>
      <c r="C169" s="123"/>
      <c r="D169" s="124"/>
    </row>
    <row r="170" spans="1:4" s="14" customFormat="1" ht="19.5" customHeight="1">
      <c r="A170" s="152"/>
      <c r="B170" s="153"/>
      <c r="C170" s="154"/>
      <c r="D170" s="155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147">
        <f>+A119</f>
        <v>0</v>
      </c>
      <c r="B172" s="156" t="s">
        <v>463</v>
      </c>
      <c r="C172" s="157"/>
      <c r="D172" s="158"/>
    </row>
    <row r="173" spans="1:4" s="14" customFormat="1" ht="19.5" customHeight="1">
      <c r="A173" s="148">
        <f>+A120</f>
        <v>0</v>
      </c>
      <c r="B173" s="122" t="s">
        <v>476</v>
      </c>
      <c r="C173" s="123"/>
      <c r="D173" s="124"/>
    </row>
    <row r="174" spans="1:4" s="14" customFormat="1" ht="19.5" customHeight="1">
      <c r="A174" s="149" t="s">
        <v>5</v>
      </c>
      <c r="B174" s="129" t="s">
        <v>475</v>
      </c>
      <c r="C174" s="130"/>
      <c r="D174" s="131"/>
    </row>
    <row r="175" spans="1:4" s="14" customFormat="1" ht="19.5" customHeight="1">
      <c r="A175" s="150">
        <f>+A168+1</f>
        <v>45384</v>
      </c>
      <c r="B175" s="122"/>
      <c r="C175" s="123"/>
      <c r="D175" s="124"/>
    </row>
    <row r="176" spans="1:4" s="14" customFormat="1" ht="19.5" customHeight="1">
      <c r="A176" s="151">
        <f>+A175</f>
        <v>45384</v>
      </c>
      <c r="B176" s="122"/>
      <c r="C176" s="123"/>
      <c r="D176" s="124"/>
    </row>
    <row r="177" spans="1:4" ht="19.5" customHeight="1">
      <c r="A177" s="152"/>
      <c r="B177" s="153" t="s">
        <v>468</v>
      </c>
      <c r="C177" s="154"/>
      <c r="D177" s="155"/>
    </row>
    <row r="178" spans="1:4" ht="15">
      <c r="A178" s="32"/>
      <c r="B178" s="37"/>
      <c r="C178" s="83"/>
      <c r="D178" s="83"/>
    </row>
    <row r="179" spans="1:4" ht="19.5" customHeight="1">
      <c r="A179" s="147">
        <f>+A126</f>
        <v>0</v>
      </c>
      <c r="B179" s="156" t="s">
        <v>463</v>
      </c>
      <c r="C179" s="157"/>
      <c r="D179" s="158"/>
    </row>
    <row r="180" spans="1:6" ht="19.5" customHeight="1">
      <c r="A180" s="148">
        <f>+A127</f>
        <v>0</v>
      </c>
      <c r="B180" s="122" t="s">
        <v>477</v>
      </c>
      <c r="C180" s="123"/>
      <c r="D180" s="124"/>
      <c r="F180" s="108"/>
    </row>
    <row r="181" spans="1:6" ht="19.5" customHeight="1">
      <c r="A181" s="149" t="s">
        <v>6</v>
      </c>
      <c r="B181" s="122"/>
      <c r="C181" s="123"/>
      <c r="D181" s="124"/>
      <c r="F181" s="108"/>
    </row>
    <row r="182" spans="1:6" ht="19.5" customHeight="1">
      <c r="A182" s="150">
        <f>+A175+1</f>
        <v>45385</v>
      </c>
      <c r="B182" s="122"/>
      <c r="C182" s="123"/>
      <c r="D182" s="124"/>
      <c r="F182" s="108"/>
    </row>
    <row r="183" spans="1:6" ht="19.5" customHeight="1">
      <c r="A183" s="151">
        <f>+A182</f>
        <v>45385</v>
      </c>
      <c r="B183" s="122"/>
      <c r="C183" s="123"/>
      <c r="D183" s="124"/>
      <c r="F183" s="108"/>
    </row>
    <row r="184" spans="1:6" ht="19.5" customHeight="1">
      <c r="A184" s="152"/>
      <c r="B184" s="153" t="s">
        <v>468</v>
      </c>
      <c r="C184" s="154"/>
      <c r="D184" s="155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147">
        <f>+A133</f>
        <v>0</v>
      </c>
      <c r="B186" s="156" t="s">
        <v>463</v>
      </c>
      <c r="C186" s="157"/>
      <c r="D186" s="158"/>
      <c r="F186" s="108"/>
    </row>
    <row r="187" spans="1:6" ht="19.5" customHeight="1">
      <c r="A187" s="148">
        <f>+A134</f>
        <v>0</v>
      </c>
      <c r="B187" s="122" t="s">
        <v>466</v>
      </c>
      <c r="C187" s="123"/>
      <c r="D187" s="124"/>
      <c r="F187" s="108"/>
    </row>
    <row r="188" spans="1:4" ht="19.5" customHeight="1">
      <c r="A188" s="149" t="s">
        <v>7</v>
      </c>
      <c r="B188" s="129" t="s">
        <v>464</v>
      </c>
      <c r="C188" s="130"/>
      <c r="D188" s="131"/>
    </row>
    <row r="189" spans="1:4" ht="19.5" customHeight="1">
      <c r="A189" s="150">
        <f>+A182+1</f>
        <v>45386</v>
      </c>
      <c r="B189" s="129"/>
      <c r="C189" s="130"/>
      <c r="D189" s="131"/>
    </row>
    <row r="190" spans="1:5" ht="19.5" customHeight="1">
      <c r="A190" s="151">
        <f>+A189</f>
        <v>45386</v>
      </c>
      <c r="B190" s="169" t="s">
        <v>478</v>
      </c>
      <c r="C190" s="170"/>
      <c r="D190" s="171"/>
      <c r="E190" s="14"/>
    </row>
    <row r="191" spans="1:4" ht="19.5" customHeight="1">
      <c r="A191" s="152"/>
      <c r="B191" s="153" t="s">
        <v>464</v>
      </c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 t="s">
        <v>463</v>
      </c>
      <c r="C193" s="157"/>
      <c r="D193" s="158"/>
    </row>
    <row r="194" spans="1:4" ht="19.5" customHeight="1">
      <c r="A194" s="148">
        <f>+A141</f>
        <v>0</v>
      </c>
      <c r="B194" s="122" t="s">
        <v>479</v>
      </c>
      <c r="C194" s="123"/>
      <c r="D194" s="124"/>
    </row>
    <row r="195" spans="1:4" ht="19.5" customHeight="1">
      <c r="A195" s="149" t="s">
        <v>8</v>
      </c>
      <c r="B195" s="129" t="s">
        <v>464</v>
      </c>
      <c r="C195" s="130"/>
      <c r="D195" s="131"/>
    </row>
    <row r="196" spans="1:4" ht="19.5" customHeight="1">
      <c r="A196" s="150">
        <f>+A189+1</f>
        <v>45387</v>
      </c>
      <c r="B196" s="122"/>
      <c r="C196" s="123"/>
      <c r="D196" s="124"/>
    </row>
    <row r="197" spans="1:4" ht="19.5" customHeight="1">
      <c r="A197" s="151">
        <f>+A196</f>
        <v>45387</v>
      </c>
      <c r="B197" s="122"/>
      <c r="C197" s="123"/>
      <c r="D197" s="124"/>
    </row>
    <row r="198" spans="1:4" ht="19.5" customHeight="1">
      <c r="A198" s="152"/>
      <c r="B198" s="153" t="s">
        <v>468</v>
      </c>
      <c r="C198" s="154"/>
      <c r="D198" s="155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8:D138"/>
    <mergeCell ref="B137:D137"/>
    <mergeCell ref="B136:D136"/>
    <mergeCell ref="B135:D135"/>
    <mergeCell ref="B134:D134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4"/>
  <rowBreaks count="3" manualBreakCount="3">
    <brk id="56" max="255" man="1"/>
    <brk id="109" max="255" man="1"/>
    <brk id="162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="85" zoomScaleNormal="85" zoomScalePageLayoutView="0" workbookViewId="0" topLeftCell="A163">
      <selection activeCell="B193" sqref="B193:D193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4" ht="15" customHeight="1" hidden="1">
      <c r="A6" s="78"/>
      <c r="B6" s="132" t="s">
        <v>30</v>
      </c>
      <c r="C6" s="55" t="s">
        <v>50</v>
      </c>
      <c r="D6" s="11"/>
    </row>
    <row r="7" spans="1:4" ht="15" customHeight="1" hidden="1">
      <c r="A7" s="79"/>
      <c r="B7" s="133"/>
      <c r="C7" s="19" t="s">
        <v>85</v>
      </c>
      <c r="D7" s="12"/>
    </row>
    <row r="8" spans="1:4" ht="15" customHeight="1" hidden="1">
      <c r="A8" s="74" t="s">
        <v>4</v>
      </c>
      <c r="B8" s="133"/>
      <c r="C8" s="19" t="s">
        <v>37</v>
      </c>
      <c r="D8" s="12" t="s">
        <v>219</v>
      </c>
    </row>
    <row r="9" spans="1:4" ht="15" customHeight="1" hidden="1">
      <c r="A9" s="75">
        <v>43933</v>
      </c>
      <c r="B9" s="133"/>
      <c r="C9" s="19" t="s">
        <v>281</v>
      </c>
      <c r="D9" s="12" t="s">
        <v>220</v>
      </c>
    </row>
    <row r="10" spans="1:4" ht="15" customHeight="1" hidden="1">
      <c r="A10" s="76">
        <f>+A9</f>
        <v>43933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9" ht="15" customHeight="1" hidden="1">
      <c r="A13" s="78"/>
      <c r="B13" s="132" t="s">
        <v>30</v>
      </c>
      <c r="C13" s="57" t="s">
        <v>312</v>
      </c>
      <c r="D13" s="27"/>
      <c r="E13" s="71"/>
      <c r="F13" s="72"/>
      <c r="I13"/>
    </row>
    <row r="14" spans="1:9" ht="15" customHeight="1" hidden="1">
      <c r="A14" s="79"/>
      <c r="B14" s="133"/>
      <c r="C14" s="54" t="s">
        <v>136</v>
      </c>
      <c r="D14" s="8"/>
      <c r="E14"/>
      <c r="F14" s="2"/>
      <c r="I14"/>
    </row>
    <row r="15" spans="1:9" ht="15" customHeight="1" hidden="1">
      <c r="A15" s="74" t="s">
        <v>5</v>
      </c>
      <c r="B15" s="133"/>
      <c r="C15" s="19" t="s">
        <v>192</v>
      </c>
      <c r="D15" s="20" t="s">
        <v>221</v>
      </c>
      <c r="E15"/>
      <c r="F15" s="2"/>
      <c r="G15" s="33"/>
      <c r="I15"/>
    </row>
    <row r="16" spans="1:9" ht="15" customHeight="1" hidden="1">
      <c r="A16" s="75">
        <f>+A9+1</f>
        <v>43934</v>
      </c>
      <c r="B16" s="133"/>
      <c r="C16" s="19" t="s">
        <v>122</v>
      </c>
      <c r="D16" s="8"/>
      <c r="E16"/>
      <c r="F16" s="2"/>
      <c r="I16"/>
    </row>
    <row r="17" spans="1:9" ht="15" customHeight="1" hidden="1">
      <c r="A17" s="76">
        <f>+A16</f>
        <v>43934</v>
      </c>
      <c r="B17" s="133"/>
      <c r="C17" s="53" t="s">
        <v>87</v>
      </c>
      <c r="D17" s="19" t="s">
        <v>138</v>
      </c>
      <c r="E17"/>
      <c r="F17" s="2"/>
      <c r="I17"/>
    </row>
    <row r="18" spans="1:6" ht="15" customHeight="1" hidden="1">
      <c r="A18" s="77"/>
      <c r="B18" s="134"/>
      <c r="C18" s="56" t="s">
        <v>140</v>
      </c>
      <c r="D18" s="28"/>
      <c r="E18" s="2"/>
      <c r="F18" s="2"/>
    </row>
    <row r="19" spans="1:4" s="14" customFormat="1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14</v>
      </c>
      <c r="D20" s="27"/>
      <c r="H20" s="14"/>
    </row>
    <row r="21" spans="1:4" ht="15" customHeight="1" hidden="1">
      <c r="A21" s="79"/>
      <c r="B21" s="133"/>
      <c r="C21" s="20" t="s">
        <v>218</v>
      </c>
      <c r="D21" s="8" t="s">
        <v>401</v>
      </c>
    </row>
    <row r="22" spans="1:4" ht="15" customHeight="1" hidden="1">
      <c r="A22" s="74" t="s">
        <v>6</v>
      </c>
      <c r="B22" s="133"/>
      <c r="C22" s="20" t="s">
        <v>79</v>
      </c>
      <c r="D22" s="8" t="s">
        <v>329</v>
      </c>
    </row>
    <row r="23" spans="1:4" ht="15" customHeight="1" hidden="1">
      <c r="A23" s="75">
        <f>+A16+1</f>
        <v>43935</v>
      </c>
      <c r="B23" s="133"/>
      <c r="C23" s="20" t="s">
        <v>222</v>
      </c>
      <c r="D23" s="8"/>
    </row>
    <row r="24" spans="1:4" ht="15" customHeight="1" hidden="1">
      <c r="A24" s="76">
        <f>+A23</f>
        <v>43935</v>
      </c>
      <c r="B24" s="133"/>
      <c r="C24" s="20" t="s">
        <v>46</v>
      </c>
      <c r="D24" s="19" t="s">
        <v>138</v>
      </c>
    </row>
    <row r="25" spans="1:4" ht="15" customHeight="1" hidden="1">
      <c r="A25" s="77"/>
      <c r="B25" s="134"/>
      <c r="C25" s="59" t="s">
        <v>139</v>
      </c>
      <c r="D25" s="26"/>
    </row>
    <row r="26" spans="1:4" s="14" customFormat="1" ht="6" customHeight="1" hidden="1">
      <c r="A26" s="32"/>
      <c r="B26" s="33"/>
      <c r="C26" s="33"/>
      <c r="D26" s="33"/>
    </row>
    <row r="27" spans="1:7" ht="15" customHeight="1" hidden="1">
      <c r="A27" s="78"/>
      <c r="B27" s="132" t="s">
        <v>30</v>
      </c>
      <c r="C27" s="49" t="s">
        <v>12</v>
      </c>
      <c r="D27" s="27"/>
      <c r="G27" s="33"/>
    </row>
    <row r="28" spans="1:7" ht="15" customHeight="1" hidden="1">
      <c r="A28" s="79"/>
      <c r="B28" s="133"/>
      <c r="C28" s="39" t="s">
        <v>309</v>
      </c>
      <c r="D28" s="8"/>
      <c r="G28" s="33"/>
    </row>
    <row r="29" spans="1:7" ht="15" customHeight="1" hidden="1">
      <c r="A29" s="74" t="s">
        <v>7</v>
      </c>
      <c r="B29" s="133"/>
      <c r="C29" s="39" t="s">
        <v>73</v>
      </c>
      <c r="D29" s="8" t="s">
        <v>65</v>
      </c>
      <c r="G29" s="33"/>
    </row>
    <row r="30" spans="1:7" ht="15" customHeight="1" hidden="1">
      <c r="A30" s="75">
        <f>+A23+1</f>
        <v>43936</v>
      </c>
      <c r="B30" s="133"/>
      <c r="C30" s="39" t="s">
        <v>125</v>
      </c>
      <c r="D30" s="8" t="s">
        <v>223</v>
      </c>
      <c r="G30" s="33"/>
    </row>
    <row r="31" spans="1:7" ht="15" customHeight="1" hidden="1">
      <c r="A31" s="76">
        <f>+A30</f>
        <v>43936</v>
      </c>
      <c r="B31" s="133"/>
      <c r="C31" s="39" t="s">
        <v>15</v>
      </c>
      <c r="D31" s="19" t="s">
        <v>138</v>
      </c>
      <c r="G31" s="33"/>
    </row>
    <row r="32" spans="1:7" ht="15" customHeight="1" hidden="1">
      <c r="A32" s="77"/>
      <c r="B32" s="134"/>
      <c r="C32" s="50" t="s">
        <v>32</v>
      </c>
      <c r="D32" s="28"/>
      <c r="G32" s="33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224</v>
      </c>
      <c r="D34" s="27"/>
    </row>
    <row r="35" spans="1:4" ht="15" customHeight="1" hidden="1">
      <c r="A35" s="79"/>
      <c r="B35" s="133"/>
      <c r="C35" s="20" t="s">
        <v>225</v>
      </c>
      <c r="D35" s="8"/>
    </row>
    <row r="36" spans="1:4" ht="15" customHeight="1" hidden="1">
      <c r="A36" s="74" t="s">
        <v>8</v>
      </c>
      <c r="B36" s="133"/>
      <c r="C36" s="20" t="s">
        <v>148</v>
      </c>
      <c r="D36" s="8" t="s">
        <v>144</v>
      </c>
    </row>
    <row r="37" spans="1:4" ht="15" customHeight="1" hidden="1">
      <c r="A37" s="75">
        <f>+A30+1</f>
        <v>43937</v>
      </c>
      <c r="B37" s="133"/>
      <c r="C37" s="98" t="s">
        <v>363</v>
      </c>
      <c r="D37" s="8"/>
    </row>
    <row r="38" spans="1:4" ht="15" customHeight="1" hidden="1">
      <c r="A38" s="76">
        <f>+A37</f>
        <v>43937</v>
      </c>
      <c r="B38" s="133"/>
      <c r="C38" s="20" t="s">
        <v>13</v>
      </c>
      <c r="D38" s="19" t="s">
        <v>138</v>
      </c>
    </row>
    <row r="39" spans="1:4" ht="15" customHeight="1" hidden="1">
      <c r="A39" s="77"/>
      <c r="B39" s="134"/>
      <c r="C39" s="61" t="s">
        <v>69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55" t="s">
        <v>226</v>
      </c>
      <c r="D41" s="23"/>
    </row>
    <row r="42" spans="1:4" ht="15" customHeight="1" hidden="1">
      <c r="A42" s="79"/>
      <c r="B42" s="133"/>
      <c r="C42" s="19" t="s">
        <v>72</v>
      </c>
      <c r="D42" s="20" t="s">
        <v>54</v>
      </c>
    </row>
    <row r="43" spans="1:4" ht="15" customHeight="1" hidden="1">
      <c r="A43" s="74" t="s">
        <v>9</v>
      </c>
      <c r="B43" s="133"/>
      <c r="C43" s="87" t="s">
        <v>204</v>
      </c>
      <c r="D43" s="20" t="s">
        <v>55</v>
      </c>
    </row>
    <row r="44" spans="1:4" ht="15" customHeight="1" hidden="1">
      <c r="A44" s="75">
        <f>+A37+1</f>
        <v>43938</v>
      </c>
      <c r="B44" s="133"/>
      <c r="C44" s="19" t="s">
        <v>227</v>
      </c>
      <c r="D44" s="20"/>
    </row>
    <row r="45" spans="1:4" ht="15" customHeight="1" hidden="1">
      <c r="A45" s="76">
        <f>+A44</f>
        <v>43938</v>
      </c>
      <c r="B45" s="133"/>
      <c r="C45" s="19" t="s">
        <v>15</v>
      </c>
      <c r="D45" s="20" t="s">
        <v>56</v>
      </c>
    </row>
    <row r="46" spans="1:4" ht="15" customHeight="1" hidden="1">
      <c r="A46" s="77"/>
      <c r="B46" s="134"/>
      <c r="C46" s="59" t="s">
        <v>32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38</v>
      </c>
      <c r="C48" s="55" t="s">
        <v>190</v>
      </c>
      <c r="D48" s="11"/>
    </row>
    <row r="49" spans="1:4" ht="15" customHeight="1" hidden="1">
      <c r="A49" s="79"/>
      <c r="B49" s="136"/>
      <c r="C49" s="19" t="s">
        <v>228</v>
      </c>
      <c r="D49" s="12" t="s">
        <v>22</v>
      </c>
    </row>
    <row r="50" spans="1:4" ht="15" customHeight="1" hidden="1">
      <c r="A50" s="74" t="s">
        <v>10</v>
      </c>
      <c r="B50" s="136"/>
      <c r="C50" s="88" t="s">
        <v>320</v>
      </c>
      <c r="D50" s="12" t="s">
        <v>121</v>
      </c>
    </row>
    <row r="51" spans="1:4" ht="15" customHeight="1" hidden="1">
      <c r="A51" s="75">
        <f>+A44+1</f>
        <v>43939</v>
      </c>
      <c r="B51" s="136"/>
      <c r="C51" s="19" t="s">
        <v>79</v>
      </c>
      <c r="D51" s="12"/>
    </row>
    <row r="52" spans="1:4" ht="15" customHeight="1" hidden="1">
      <c r="A52" s="76">
        <f>+A51</f>
        <v>43939</v>
      </c>
      <c r="B52" s="136"/>
      <c r="C52" s="19" t="s">
        <v>2</v>
      </c>
      <c r="D52" s="19" t="s">
        <v>138</v>
      </c>
    </row>
    <row r="53" spans="1:4" ht="15" customHeight="1" hidden="1">
      <c r="A53" s="77"/>
      <c r="B53" s="137"/>
      <c r="C53" s="56" t="s">
        <v>67</v>
      </c>
      <c r="D53" s="26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321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Champignonsoep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Chipolata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Ajuinsaus</v>
      </c>
      <c r="D61" s="42" t="str">
        <f t="shared" si="0"/>
        <v>Kalkoen-</v>
      </c>
    </row>
    <row r="62" spans="1:4" s="14" customFormat="1" ht="15" customHeight="1" hidden="1">
      <c r="A62" s="75">
        <f>+A9</f>
        <v>43933</v>
      </c>
      <c r="B62" s="133"/>
      <c r="C62" s="35" t="str">
        <f t="shared" si="0"/>
        <v>Gestoofde erwten</v>
      </c>
      <c r="D62" s="42" t="str">
        <f t="shared" si="0"/>
        <v>mortadella</v>
      </c>
    </row>
    <row r="63" spans="1:4" s="14" customFormat="1" ht="15" customHeight="1" hidden="1">
      <c r="A63" s="76">
        <f>+A62</f>
        <v>43933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aca="true" t="shared" si="1" ref="C66:C71">+C13</f>
        <v>Gele Groentensoep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1"/>
        <v>Gehaktballetjes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82" t="str">
        <f t="shared" si="1"/>
        <v>Kerriesaus</v>
      </c>
      <c r="D68" s="42" t="str">
        <f t="shared" si="0"/>
        <v>Filet de saxe</v>
      </c>
    </row>
    <row r="69" spans="1:4" s="14" customFormat="1" ht="15" customHeight="1" hidden="1">
      <c r="A69" s="75">
        <f>+A62+1</f>
        <v>43934</v>
      </c>
      <c r="B69" s="133"/>
      <c r="C69" s="35" t="str">
        <f t="shared" si="1"/>
        <v>Geglaceerde wortelen</v>
      </c>
      <c r="D69" s="42">
        <f t="shared" si="0"/>
        <v>0</v>
      </c>
    </row>
    <row r="70" spans="1:4" s="14" customFormat="1" ht="15" customHeight="1" hidden="1">
      <c r="A70" s="76">
        <f>+A69</f>
        <v>43934</v>
      </c>
      <c r="B70" s="133"/>
      <c r="C70" s="35" t="str">
        <f t="shared" si="1"/>
        <v>Peterselieaardappelen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1"/>
        <v>Chocoladepudding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Groentensoep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Varkensgyros</v>
      </c>
      <c r="D74" s="42" t="str">
        <f t="shared" si="0"/>
        <v>Spaghetti</v>
      </c>
    </row>
    <row r="75" spans="1:4" s="14" customFormat="1" ht="15" customHeight="1" hidden="1">
      <c r="A75" s="74" t="s">
        <v>6</v>
      </c>
      <c r="B75" s="133"/>
      <c r="C75" s="35" t="str">
        <f t="shared" si="0"/>
        <v> </v>
      </c>
      <c r="D75" s="42" t="str">
        <f t="shared" si="0"/>
        <v>Bolognese</v>
      </c>
    </row>
    <row r="76" spans="1:4" s="14" customFormat="1" ht="15" customHeight="1" hidden="1">
      <c r="A76" s="75">
        <f>+A69+1</f>
        <v>43935</v>
      </c>
      <c r="B76" s="133"/>
      <c r="C76" s="35" t="str">
        <f aca="true" t="shared" si="2" ref="C76:D91">+C23</f>
        <v>Komkommersla</v>
      </c>
      <c r="D76" s="42">
        <f t="shared" si="2"/>
        <v>0</v>
      </c>
    </row>
    <row r="77" spans="1:4" s="14" customFormat="1" ht="15" customHeight="1" hidden="1">
      <c r="A77" s="76">
        <f>+A76</f>
        <v>43935</v>
      </c>
      <c r="B77" s="133"/>
      <c r="C77" s="35" t="str">
        <f t="shared" si="2"/>
        <v>Frieten</v>
      </c>
      <c r="D77" s="42" t="str">
        <f t="shared" si="2"/>
        <v>Alternatief beleg</v>
      </c>
    </row>
    <row r="78" spans="1:4" s="14" customFormat="1" ht="15" customHeight="1" hidden="1">
      <c r="A78" s="77"/>
      <c r="B78" s="134"/>
      <c r="C78" s="36" t="str">
        <f t="shared" si="2"/>
        <v>Panna cotta</v>
      </c>
      <c r="D78" s="43">
        <f t="shared" si="2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2"/>
        <v>Tomatensoep met balletjes</v>
      </c>
      <c r="D80" s="44">
        <f t="shared" si="2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2"/>
        <v>Kalkoenpavé</v>
      </c>
      <c r="D81" s="45">
        <f t="shared" si="2"/>
        <v>0</v>
      </c>
    </row>
    <row r="82" spans="1:4" s="14" customFormat="1" ht="15" customHeight="1" hidden="1">
      <c r="A82" s="74" t="s">
        <v>7</v>
      </c>
      <c r="B82" s="133"/>
      <c r="C82" s="39" t="str">
        <f t="shared" si="2"/>
        <v>Gevogeltejus</v>
      </c>
      <c r="D82" s="39" t="str">
        <f t="shared" si="2"/>
        <v>Platte kaas</v>
      </c>
    </row>
    <row r="83" spans="1:4" s="14" customFormat="1" ht="15" customHeight="1" hidden="1">
      <c r="A83" s="75">
        <f>+A76+1</f>
        <v>43936</v>
      </c>
      <c r="B83" s="133"/>
      <c r="C83" s="39" t="str">
        <f t="shared" si="2"/>
        <v>Spinazie</v>
      </c>
      <c r="D83" s="39" t="str">
        <f t="shared" si="2"/>
        <v>fijne kruiden, radijs</v>
      </c>
    </row>
    <row r="84" spans="1:4" s="14" customFormat="1" ht="15" customHeight="1" hidden="1">
      <c r="A84" s="76">
        <f>+A83</f>
        <v>43936</v>
      </c>
      <c r="B84" s="133"/>
      <c r="C84" s="39" t="str">
        <f t="shared" si="2"/>
        <v>Natuuraardappelen</v>
      </c>
      <c r="D84" s="39" t="str">
        <f t="shared" si="2"/>
        <v>Alternatief beleg</v>
      </c>
    </row>
    <row r="85" spans="1:4" s="14" customFormat="1" ht="15" customHeight="1" hidden="1">
      <c r="A85" s="77"/>
      <c r="B85" s="134"/>
      <c r="C85" s="40" t="str">
        <f t="shared" si="2"/>
        <v>Fruit</v>
      </c>
      <c r="D85" s="46">
        <f t="shared" si="2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2"/>
        <v>Witte koolsoep</v>
      </c>
      <c r="D87" s="44">
        <f t="shared" si="2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2"/>
        <v>Oostends</v>
      </c>
      <c r="D88" s="39">
        <f t="shared" si="2"/>
        <v>0</v>
      </c>
    </row>
    <row r="89" spans="1:4" s="14" customFormat="1" ht="15" customHeight="1" hidden="1">
      <c r="A89" s="74" t="s">
        <v>8</v>
      </c>
      <c r="B89" s="133"/>
      <c r="C89" s="92" t="str">
        <f t="shared" si="2"/>
        <v>Vispannetje</v>
      </c>
      <c r="D89" s="39" t="str">
        <f t="shared" si="2"/>
        <v>Hespeworst</v>
      </c>
    </row>
    <row r="90" spans="1:4" s="14" customFormat="1" ht="15" customHeight="1" hidden="1">
      <c r="A90" s="75">
        <f>+A83+1</f>
        <v>43937</v>
      </c>
      <c r="B90" s="133"/>
      <c r="C90" s="39" t="str">
        <f t="shared" si="2"/>
        <v>(mosselen, champignons, room, garnaal)</v>
      </c>
      <c r="D90" s="39">
        <f t="shared" si="2"/>
        <v>0</v>
      </c>
    </row>
    <row r="91" spans="1:4" s="14" customFormat="1" ht="15" customHeight="1" hidden="1">
      <c r="A91" s="76">
        <f>+A90</f>
        <v>43937</v>
      </c>
      <c r="B91" s="133"/>
      <c r="C91" s="39" t="str">
        <f t="shared" si="2"/>
        <v>Puree</v>
      </c>
      <c r="D91" s="39" t="str">
        <f t="shared" si="2"/>
        <v>Alternatief beleg</v>
      </c>
    </row>
    <row r="92" spans="1:4" s="14" customFormat="1" ht="15" customHeight="1" hidden="1">
      <c r="A92" s="77"/>
      <c r="B92" s="134"/>
      <c r="C92" s="40" t="str">
        <f aca="true" t="shared" si="3" ref="C92:D106">+C39</f>
        <v>Vanillepudding</v>
      </c>
      <c r="D92" s="46">
        <f t="shared" si="3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3"/>
        <v>Rundsbouillon</v>
      </c>
      <c r="D94" s="44">
        <f t="shared" si="3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3"/>
        <v>Gebakken kipfilet</v>
      </c>
      <c r="D95" s="39" t="str">
        <f t="shared" si="3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3"/>
        <v>Gevogeltesaus</v>
      </c>
      <c r="D96" s="39" t="str">
        <f t="shared" si="3"/>
        <v>schotel</v>
      </c>
    </row>
    <row r="97" spans="1:4" s="14" customFormat="1" ht="15" customHeight="1" hidden="1">
      <c r="A97" s="75">
        <f>+A90+1</f>
        <v>43938</v>
      </c>
      <c r="B97" s="133"/>
      <c r="C97" s="39" t="str">
        <f t="shared" si="3"/>
        <v>Romanesco-kool</v>
      </c>
      <c r="D97" s="39">
        <f t="shared" si="3"/>
        <v>0</v>
      </c>
    </row>
    <row r="98" spans="1:4" s="14" customFormat="1" ht="15" customHeight="1" hidden="1">
      <c r="A98" s="76">
        <f>+A97</f>
        <v>43938</v>
      </c>
      <c r="B98" s="133"/>
      <c r="C98" s="39" t="str">
        <f t="shared" si="3"/>
        <v>Natuuraardappelen</v>
      </c>
      <c r="D98" s="39" t="str">
        <f t="shared" si="3"/>
        <v>Kaas</v>
      </c>
    </row>
    <row r="99" spans="1:4" s="14" customFormat="1" ht="15" customHeight="1" hidden="1">
      <c r="A99" s="77"/>
      <c r="B99" s="134"/>
      <c r="C99" s="40" t="str">
        <f t="shared" si="3"/>
        <v>Fruit</v>
      </c>
      <c r="D99" s="46">
        <f t="shared" si="3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35" t="s">
        <v>38</v>
      </c>
      <c r="C101" s="34" t="str">
        <f t="shared" si="3"/>
        <v>Aspergeroomsoep</v>
      </c>
      <c r="D101" s="41">
        <f t="shared" si="3"/>
        <v>0</v>
      </c>
    </row>
    <row r="102" spans="1:4" s="14" customFormat="1" ht="15" customHeight="1" hidden="1">
      <c r="A102" s="79">
        <f>+A49</f>
        <v>0</v>
      </c>
      <c r="B102" s="136"/>
      <c r="C102" s="35" t="str">
        <f t="shared" si="3"/>
        <v>Lamsstoofpotje</v>
      </c>
      <c r="D102" s="42" t="str">
        <f t="shared" si="3"/>
        <v>Sandwiches</v>
      </c>
    </row>
    <row r="103" spans="1:4" s="14" customFormat="1" ht="15" customHeight="1" hidden="1">
      <c r="A103" s="74" t="s">
        <v>10</v>
      </c>
      <c r="B103" s="136"/>
      <c r="C103" s="35" t="str">
        <f t="shared" si="3"/>
        <v>(witte wijn, ui, champignon)</v>
      </c>
      <c r="D103" s="42" t="str">
        <f t="shared" si="3"/>
        <v>Gouda</v>
      </c>
    </row>
    <row r="104" spans="1:4" s="14" customFormat="1" ht="15" customHeight="1" hidden="1">
      <c r="A104" s="75">
        <f>+A97+1</f>
        <v>43939</v>
      </c>
      <c r="B104" s="136"/>
      <c r="C104" s="35" t="str">
        <f t="shared" si="3"/>
        <v> </v>
      </c>
      <c r="D104" s="42">
        <f t="shared" si="3"/>
        <v>0</v>
      </c>
    </row>
    <row r="105" spans="1:4" s="14" customFormat="1" ht="15" customHeight="1" hidden="1">
      <c r="A105" s="76">
        <f>+A104</f>
        <v>43939</v>
      </c>
      <c r="B105" s="136"/>
      <c r="C105" s="35" t="str">
        <f t="shared" si="3"/>
        <v>Kroketten</v>
      </c>
      <c r="D105" s="42" t="str">
        <f t="shared" si="3"/>
        <v>Alternatief beleg</v>
      </c>
    </row>
    <row r="106" spans="1:4" s="14" customFormat="1" ht="15" customHeight="1" hidden="1">
      <c r="A106" s="77"/>
      <c r="B106" s="137"/>
      <c r="C106" s="40" t="str">
        <f t="shared" si="3"/>
        <v>Gebak</v>
      </c>
      <c r="D106" s="43">
        <f t="shared" si="3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Schnitsel met appelmoes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Champignonsoep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4" ref="B113:B158">+C7</f>
        <v>Chipolata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4"/>
        <v>Ajuinsaus</v>
      </c>
      <c r="C114" s="130"/>
      <c r="D114" s="131"/>
    </row>
    <row r="115" spans="1:4" s="14" customFormat="1" ht="15" customHeight="1" hidden="1">
      <c r="A115" s="75">
        <f>+A62</f>
        <v>43933</v>
      </c>
      <c r="B115" s="122" t="str">
        <f t="shared" si="4"/>
        <v>Gestoofde erwten</v>
      </c>
      <c r="C115" s="123"/>
      <c r="D115" s="124"/>
    </row>
    <row r="116" spans="1:4" s="14" customFormat="1" ht="15" customHeight="1" hidden="1">
      <c r="A116" s="76">
        <f>+A115</f>
        <v>43933</v>
      </c>
      <c r="B116" s="122" t="str">
        <f t="shared" si="4"/>
        <v>Natuuraardappelen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58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4"/>
        <v>Gele Groentensoep</v>
      </c>
      <c r="C119" s="120"/>
      <c r="D119" s="121"/>
    </row>
    <row r="120" spans="1:4" s="14" customFormat="1" ht="15" customHeight="1" hidden="1">
      <c r="A120" s="79">
        <f>+A67</f>
        <v>0</v>
      </c>
      <c r="B120" s="122" t="str">
        <f t="shared" si="4"/>
        <v>Gehaktballetjes</v>
      </c>
      <c r="C120" s="123"/>
      <c r="D120" s="124"/>
    </row>
    <row r="121" spans="1:4" s="14" customFormat="1" ht="15" customHeight="1" hidden="1">
      <c r="A121" s="74" t="s">
        <v>5</v>
      </c>
      <c r="B121" s="129" t="str">
        <f t="shared" si="4"/>
        <v>Kerriesaus</v>
      </c>
      <c r="C121" s="130"/>
      <c r="D121" s="131"/>
    </row>
    <row r="122" spans="1:4" s="14" customFormat="1" ht="15" customHeight="1" hidden="1">
      <c r="A122" s="75">
        <f>+A115+1</f>
        <v>43934</v>
      </c>
      <c r="B122" s="122" t="str">
        <f t="shared" si="4"/>
        <v>Geglaceerde wortelen</v>
      </c>
      <c r="C122" s="123"/>
      <c r="D122" s="124"/>
    </row>
    <row r="123" spans="1:4" s="14" customFormat="1" ht="15" customHeight="1" hidden="1">
      <c r="A123" s="76">
        <f>+A122</f>
        <v>43934</v>
      </c>
      <c r="B123" s="122" t="str">
        <f t="shared" si="4"/>
        <v>Peterselieaardappelen</v>
      </c>
      <c r="C123" s="123"/>
      <c r="D123" s="124"/>
    </row>
    <row r="124" spans="1:4" s="14" customFormat="1" ht="15" customHeight="1" hidden="1">
      <c r="A124" s="77"/>
      <c r="B124" s="125" t="str">
        <f t="shared" si="4"/>
        <v>Chocoladepudding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4"/>
        <v>Groentensoep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4"/>
        <v>Varkensgyros</v>
      </c>
      <c r="C127" s="123"/>
      <c r="D127" s="124"/>
    </row>
    <row r="128" spans="1:4" s="14" customFormat="1" ht="15" customHeight="1" hidden="1">
      <c r="A128" s="74" t="s">
        <v>6</v>
      </c>
      <c r="B128" s="129" t="str">
        <f t="shared" si="4"/>
        <v> </v>
      </c>
      <c r="C128" s="130"/>
      <c r="D128" s="131"/>
    </row>
    <row r="129" spans="1:4" s="14" customFormat="1" ht="15" customHeight="1" hidden="1">
      <c r="A129" s="75">
        <f>+A122+1</f>
        <v>43935</v>
      </c>
      <c r="B129" s="129" t="str">
        <f>+C23</f>
        <v>Komkommersla</v>
      </c>
      <c r="C129" s="130"/>
      <c r="D129" s="131"/>
    </row>
    <row r="130" spans="1:4" s="14" customFormat="1" ht="15" customHeight="1" hidden="1">
      <c r="A130" s="76">
        <f>+A129</f>
        <v>43935</v>
      </c>
      <c r="B130" s="122" t="s">
        <v>52</v>
      </c>
      <c r="C130" s="123"/>
      <c r="D130" s="124"/>
    </row>
    <row r="131" spans="1:4" s="14" customFormat="1" ht="15" customHeight="1" hidden="1">
      <c r="A131" s="77"/>
      <c r="B131" s="125" t="str">
        <f t="shared" si="4"/>
        <v>Panna cotta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>+C27</f>
        <v>Tomatensoep met balletjes</v>
      </c>
      <c r="C133" s="120"/>
      <c r="D133" s="121"/>
    </row>
    <row r="134" spans="1:6" s="14" customFormat="1" ht="15" customHeight="1" hidden="1">
      <c r="A134" s="79">
        <f>+A81</f>
        <v>0</v>
      </c>
      <c r="B134" s="122" t="s">
        <v>309</v>
      </c>
      <c r="C134" s="142"/>
      <c r="D134" s="124"/>
      <c r="E134" s="5"/>
      <c r="F134" s="80" t="s">
        <v>58</v>
      </c>
    </row>
    <row r="135" spans="1:4" s="14" customFormat="1" ht="15" customHeight="1" hidden="1">
      <c r="A135" s="74" t="s">
        <v>7</v>
      </c>
      <c r="B135" s="129" t="s">
        <v>73</v>
      </c>
      <c r="C135" s="143"/>
      <c r="D135" s="131"/>
    </row>
    <row r="136" spans="1:4" s="14" customFormat="1" ht="15" customHeight="1" hidden="1">
      <c r="A136" s="75">
        <f>+A129+1</f>
        <v>43936</v>
      </c>
      <c r="B136" s="129" t="s">
        <v>125</v>
      </c>
      <c r="C136" s="143"/>
      <c r="D136" s="131"/>
    </row>
    <row r="137" spans="1:6" s="14" customFormat="1" ht="15" customHeight="1" hidden="1">
      <c r="A137" s="76">
        <f>+A136</f>
        <v>43936</v>
      </c>
      <c r="B137" s="129" t="s">
        <v>15</v>
      </c>
      <c r="C137" s="143"/>
      <c r="D137" s="131"/>
      <c r="F137" s="80" t="s">
        <v>58</v>
      </c>
    </row>
    <row r="138" spans="1:4" s="14" customFormat="1" ht="15" customHeight="1" hidden="1">
      <c r="A138" s="77"/>
      <c r="B138" s="125" t="str">
        <f t="shared" si="4"/>
        <v>Fruit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4"/>
        <v>Witte koolsoep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4"/>
        <v>Oostends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4"/>
        <v>Vispannetje</v>
      </c>
      <c r="C142" s="130"/>
      <c r="D142" s="131"/>
    </row>
    <row r="143" spans="1:4" s="14" customFormat="1" ht="15" customHeight="1" hidden="1">
      <c r="A143" s="75">
        <f>+A136+1</f>
        <v>43937</v>
      </c>
      <c r="B143" s="122" t="str">
        <f t="shared" si="4"/>
        <v>(mosselen, champignons, room, garnaal)</v>
      </c>
      <c r="C143" s="123"/>
      <c r="D143" s="124"/>
    </row>
    <row r="144" spans="1:4" s="14" customFormat="1" ht="15" customHeight="1" hidden="1">
      <c r="A144" s="76">
        <f>+A143</f>
        <v>43937</v>
      </c>
      <c r="B144" s="122" t="str">
        <f t="shared" si="4"/>
        <v>Puree</v>
      </c>
      <c r="C144" s="123"/>
      <c r="D144" s="124"/>
    </row>
    <row r="145" spans="1:6" s="14" customFormat="1" ht="15" customHeight="1" hidden="1">
      <c r="A145" s="77"/>
      <c r="B145" s="125" t="s">
        <v>69</v>
      </c>
      <c r="C145" s="126"/>
      <c r="D145" s="127"/>
      <c r="F145" s="80" t="s">
        <v>58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4"/>
        <v>Rundsbouillon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4"/>
        <v>Gebakken kipfilet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4"/>
        <v>Gevogeltesaus</v>
      </c>
      <c r="C149" s="130"/>
      <c r="D149" s="131"/>
    </row>
    <row r="150" spans="1:4" s="14" customFormat="1" ht="15" customHeight="1" hidden="1">
      <c r="A150" s="75">
        <f>+A143+1</f>
        <v>43938</v>
      </c>
      <c r="B150" s="122" t="str">
        <f t="shared" si="4"/>
        <v>Romanesco-kool</v>
      </c>
      <c r="C150" s="123"/>
      <c r="D150" s="124"/>
    </row>
    <row r="151" spans="1:4" s="14" customFormat="1" ht="15" customHeight="1" hidden="1">
      <c r="A151" s="76">
        <f>+A150</f>
        <v>43938</v>
      </c>
      <c r="B151" s="122" t="str">
        <f t="shared" si="4"/>
        <v>Natuuraardappelen</v>
      </c>
      <c r="C151" s="123"/>
      <c r="D151" s="124"/>
    </row>
    <row r="152" spans="1:6" s="14" customFormat="1" ht="15" customHeight="1" hidden="1">
      <c r="A152" s="77"/>
      <c r="B152" s="125" t="s">
        <v>98</v>
      </c>
      <c r="C152" s="126"/>
      <c r="D152" s="127"/>
      <c r="F152" s="80" t="s">
        <v>58</v>
      </c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4"/>
        <v>Aspergeroomsoep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4"/>
        <v>Lamsstoofpotje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4"/>
        <v>(witte wijn, ui, champignon)</v>
      </c>
      <c r="C156" s="130"/>
      <c r="D156" s="131"/>
    </row>
    <row r="157" spans="1:4" s="14" customFormat="1" ht="15" customHeight="1" hidden="1">
      <c r="A157" s="75">
        <f>+A150+1</f>
        <v>43939</v>
      </c>
      <c r="B157" s="122" t="str">
        <f t="shared" si="4"/>
        <v> </v>
      </c>
      <c r="C157" s="123"/>
      <c r="D157" s="124"/>
    </row>
    <row r="158" spans="1:4" s="14" customFormat="1" ht="15" customHeight="1" hidden="1">
      <c r="A158" s="76">
        <f>+A157</f>
        <v>43939</v>
      </c>
      <c r="B158" s="122" t="str">
        <f t="shared" si="4"/>
        <v>Kroketten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58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Schnitsel met appelmoes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147">
        <f>+A112</f>
        <v>0</v>
      </c>
      <c r="B165" s="156" t="s">
        <v>463</v>
      </c>
      <c r="C165" s="157"/>
      <c r="D165" s="158"/>
    </row>
    <row r="166" spans="1:4" s="14" customFormat="1" ht="19.5" customHeight="1">
      <c r="A166" s="148">
        <f>+A113</f>
        <v>0</v>
      </c>
      <c r="B166" s="122" t="s">
        <v>476</v>
      </c>
      <c r="C166" s="123"/>
      <c r="D166" s="124"/>
    </row>
    <row r="167" spans="1:4" s="14" customFormat="1" ht="19.5" customHeight="1">
      <c r="A167" s="149" t="s">
        <v>4</v>
      </c>
      <c r="B167" s="129" t="s">
        <v>475</v>
      </c>
      <c r="C167" s="130"/>
      <c r="D167" s="131"/>
    </row>
    <row r="168" spans="1:4" s="14" customFormat="1" ht="19.5" customHeight="1">
      <c r="A168" s="150">
        <v>45390</v>
      </c>
      <c r="B168" s="122"/>
      <c r="C168" s="123"/>
      <c r="D168" s="124"/>
    </row>
    <row r="169" spans="1:4" s="14" customFormat="1" ht="19.5" customHeight="1">
      <c r="A169" s="151">
        <f>+A168</f>
        <v>45390</v>
      </c>
      <c r="B169" s="122"/>
      <c r="C169" s="123"/>
      <c r="D169" s="124"/>
    </row>
    <row r="170" spans="1:4" s="14" customFormat="1" ht="19.5" customHeight="1">
      <c r="A170" s="152"/>
      <c r="B170" s="153" t="s">
        <v>468</v>
      </c>
      <c r="C170" s="154"/>
      <c r="D170" s="155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147">
        <f>+A119</f>
        <v>0</v>
      </c>
      <c r="B172" s="156" t="s">
        <v>463</v>
      </c>
      <c r="C172" s="157"/>
      <c r="D172" s="158"/>
    </row>
    <row r="173" spans="1:4" s="14" customFormat="1" ht="19.5" customHeight="1">
      <c r="A173" s="148">
        <f>+A120</f>
        <v>0</v>
      </c>
      <c r="B173" s="122" t="s">
        <v>465</v>
      </c>
      <c r="C173" s="123"/>
      <c r="D173" s="124"/>
    </row>
    <row r="174" spans="1:4" s="14" customFormat="1" ht="19.5" customHeight="1">
      <c r="A174" s="149" t="s">
        <v>5</v>
      </c>
      <c r="B174" s="129" t="s">
        <v>464</v>
      </c>
      <c r="C174" s="130"/>
      <c r="D174" s="131"/>
    </row>
    <row r="175" spans="1:4" s="14" customFormat="1" ht="19.5" customHeight="1">
      <c r="A175" s="150">
        <f>+A168+1</f>
        <v>45391</v>
      </c>
      <c r="B175" s="122"/>
      <c r="C175" s="123"/>
      <c r="D175" s="124"/>
    </row>
    <row r="176" spans="1:4" s="14" customFormat="1" ht="19.5" customHeight="1">
      <c r="A176" s="151">
        <f>+A175</f>
        <v>45391</v>
      </c>
      <c r="B176" s="122"/>
      <c r="C176" s="123"/>
      <c r="D176" s="124"/>
    </row>
    <row r="177" spans="1:4" ht="19.5" customHeight="1">
      <c r="A177" s="152"/>
      <c r="B177" s="153" t="s">
        <v>468</v>
      </c>
      <c r="C177" s="154"/>
      <c r="D177" s="155"/>
    </row>
    <row r="178" spans="1:4" ht="15">
      <c r="A178" s="32"/>
      <c r="B178" s="37"/>
      <c r="C178" s="83"/>
      <c r="D178" s="83"/>
    </row>
    <row r="179" spans="1:4" ht="19.5" customHeight="1">
      <c r="A179" s="147">
        <f>+A126</f>
        <v>0</v>
      </c>
      <c r="B179" s="156" t="s">
        <v>463</v>
      </c>
      <c r="C179" s="157"/>
      <c r="D179" s="158"/>
    </row>
    <row r="180" spans="1:4" ht="19.5" customHeight="1">
      <c r="A180" s="148">
        <f>+A127</f>
        <v>0</v>
      </c>
      <c r="B180" s="122" t="s">
        <v>480</v>
      </c>
      <c r="C180" s="123"/>
      <c r="D180" s="124"/>
    </row>
    <row r="181" spans="1:4" ht="19.5" customHeight="1">
      <c r="A181" s="149" t="s">
        <v>6</v>
      </c>
      <c r="B181" s="122"/>
      <c r="C181" s="123"/>
      <c r="D181" s="124"/>
    </row>
    <row r="182" spans="1:6" ht="19.5" customHeight="1">
      <c r="A182" s="150">
        <f>+A175+1</f>
        <v>45392</v>
      </c>
      <c r="B182" s="122"/>
      <c r="C182" s="123"/>
      <c r="D182" s="124"/>
      <c r="F182" s="108"/>
    </row>
    <row r="183" spans="1:6" ht="19.5" customHeight="1">
      <c r="A183" s="151">
        <f>+A182</f>
        <v>45392</v>
      </c>
      <c r="B183" s="122"/>
      <c r="C183" s="123"/>
      <c r="D183" s="124"/>
      <c r="F183" s="108"/>
    </row>
    <row r="184" spans="1:6" ht="19.5" customHeight="1">
      <c r="A184" s="152"/>
      <c r="B184" s="153" t="s">
        <v>468</v>
      </c>
      <c r="C184" s="154"/>
      <c r="D184" s="155"/>
      <c r="F184" s="107"/>
    </row>
    <row r="185" spans="1:6" ht="15">
      <c r="A185" s="32"/>
      <c r="B185" s="37"/>
      <c r="C185" s="83"/>
      <c r="D185" s="83"/>
      <c r="F185" s="108"/>
    </row>
    <row r="186" spans="1:4" ht="19.5" customHeight="1">
      <c r="A186" s="147">
        <f>+A133</f>
        <v>0</v>
      </c>
      <c r="B186" s="156" t="s">
        <v>481</v>
      </c>
      <c r="C186" s="157"/>
      <c r="D186" s="158"/>
    </row>
    <row r="187" spans="1:4" ht="19.5" customHeight="1">
      <c r="A187" s="148">
        <f>+A134</f>
        <v>0</v>
      </c>
      <c r="B187" s="165" t="s">
        <v>473</v>
      </c>
      <c r="C187" s="168"/>
      <c r="D187" s="167"/>
    </row>
    <row r="188" spans="1:4" ht="19.5" customHeight="1">
      <c r="A188" s="149" t="s">
        <v>7</v>
      </c>
      <c r="B188" s="129" t="s">
        <v>482</v>
      </c>
      <c r="C188" s="130"/>
      <c r="D188" s="131"/>
    </row>
    <row r="189" spans="1:4" ht="19.5" customHeight="1">
      <c r="A189" s="150">
        <f>+A182+1</f>
        <v>45393</v>
      </c>
      <c r="B189" s="129" t="s">
        <v>464</v>
      </c>
      <c r="C189" s="130"/>
      <c r="D189" s="131"/>
    </row>
    <row r="190" spans="1:5" ht="19.5" customHeight="1">
      <c r="A190" s="151">
        <f>+A189</f>
        <v>45393</v>
      </c>
      <c r="B190" s="169" t="s">
        <v>468</v>
      </c>
      <c r="C190" s="170"/>
      <c r="D190" s="171"/>
      <c r="E190" s="14"/>
    </row>
    <row r="191" spans="1:4" ht="19.5" customHeight="1">
      <c r="A191" s="152"/>
      <c r="B191" s="153" t="s">
        <v>464</v>
      </c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 t="s">
        <v>463</v>
      </c>
      <c r="C193" s="157"/>
      <c r="D193" s="158"/>
    </row>
    <row r="194" spans="1:4" ht="19.5" customHeight="1">
      <c r="A194" s="148">
        <f>+A141</f>
        <v>0</v>
      </c>
      <c r="B194" s="122" t="s">
        <v>469</v>
      </c>
      <c r="C194" s="123"/>
      <c r="D194" s="124"/>
    </row>
    <row r="195" spans="1:4" ht="19.5" customHeight="1">
      <c r="A195" s="149" t="s">
        <v>8</v>
      </c>
      <c r="B195" s="129" t="s">
        <v>483</v>
      </c>
      <c r="C195" s="130"/>
      <c r="D195" s="131"/>
    </row>
    <row r="196" spans="1:4" ht="19.5" customHeight="1">
      <c r="A196" s="150">
        <f>+A189+1</f>
        <v>45394</v>
      </c>
      <c r="B196" s="122"/>
      <c r="C196" s="123"/>
      <c r="D196" s="124"/>
    </row>
    <row r="197" spans="1:4" ht="19.5" customHeight="1">
      <c r="A197" s="151">
        <f>+A196</f>
        <v>45394</v>
      </c>
      <c r="B197" s="122"/>
      <c r="C197" s="123"/>
      <c r="D197" s="124"/>
    </row>
    <row r="198" spans="1:4" ht="19.5" customHeight="1">
      <c r="A198" s="152"/>
      <c r="B198" s="153" t="s">
        <v>468</v>
      </c>
      <c r="C198" s="154"/>
      <c r="D198" s="155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4"/>
  <rowBreaks count="3" manualBreakCount="3">
    <brk id="56" max="255" man="1"/>
    <brk id="109" max="255" man="1"/>
    <brk id="162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="85" zoomScaleNormal="85" zoomScalePageLayoutView="0" workbookViewId="0" topLeftCell="A163">
      <selection activeCell="B186" sqref="B186:D186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4" ht="15" customHeight="1" hidden="1">
      <c r="A6" s="78"/>
      <c r="B6" s="132" t="s">
        <v>30</v>
      </c>
      <c r="C6" s="55" t="s">
        <v>17</v>
      </c>
      <c r="D6" s="11"/>
    </row>
    <row r="7" spans="1:4" ht="15" customHeight="1" hidden="1">
      <c r="A7" s="79"/>
      <c r="B7" s="133"/>
      <c r="C7" s="19" t="s">
        <v>92</v>
      </c>
      <c r="D7" s="12"/>
    </row>
    <row r="8" spans="1:4" ht="15" customHeight="1" hidden="1">
      <c r="A8" s="74" t="s">
        <v>4</v>
      </c>
      <c r="B8" s="133"/>
      <c r="C8" s="19" t="s">
        <v>61</v>
      </c>
      <c r="D8" s="12" t="s">
        <v>454</v>
      </c>
    </row>
    <row r="9" spans="1:4" ht="15" customHeight="1" hidden="1">
      <c r="A9" s="75">
        <v>43940</v>
      </c>
      <c r="B9" s="133"/>
      <c r="C9" s="19" t="s">
        <v>229</v>
      </c>
      <c r="D9" s="12" t="s">
        <v>28</v>
      </c>
    </row>
    <row r="10" spans="1:4" ht="15" customHeight="1" hidden="1">
      <c r="A10" s="76">
        <f>+A9</f>
        <v>43940</v>
      </c>
      <c r="B10" s="133"/>
      <c r="C10" s="19" t="s">
        <v>131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9" ht="15" customHeight="1" hidden="1">
      <c r="A13" s="78"/>
      <c r="B13" s="132" t="s">
        <v>30</v>
      </c>
      <c r="C13" s="57" t="s">
        <v>74</v>
      </c>
      <c r="D13" s="27"/>
      <c r="E13" s="71"/>
      <c r="F13" s="72"/>
      <c r="I13"/>
    </row>
    <row r="14" spans="1:9" ht="15" customHeight="1" hidden="1">
      <c r="A14" s="79"/>
      <c r="B14" s="133"/>
      <c r="C14" s="54" t="s">
        <v>230</v>
      </c>
      <c r="D14" s="8"/>
      <c r="E14"/>
      <c r="F14" s="2"/>
      <c r="I14"/>
    </row>
    <row r="15" spans="1:9" ht="15" customHeight="1" hidden="1">
      <c r="A15" s="74" t="s">
        <v>5</v>
      </c>
      <c r="B15" s="133"/>
      <c r="C15" s="19" t="s">
        <v>18</v>
      </c>
      <c r="D15" s="20" t="s">
        <v>402</v>
      </c>
      <c r="E15"/>
      <c r="F15" s="2"/>
      <c r="G15" s="19"/>
      <c r="I15"/>
    </row>
    <row r="16" spans="1:9" ht="15" customHeight="1" hidden="1">
      <c r="A16" s="75">
        <f>+A9+1</f>
        <v>43941</v>
      </c>
      <c r="B16" s="133"/>
      <c r="C16" s="19" t="s">
        <v>231</v>
      </c>
      <c r="D16" s="8"/>
      <c r="E16"/>
      <c r="F16" s="2"/>
      <c r="I16"/>
    </row>
    <row r="17" spans="1:9" ht="15" customHeight="1" hidden="1">
      <c r="A17" s="76">
        <f>+A16</f>
        <v>43941</v>
      </c>
      <c r="B17" s="133"/>
      <c r="C17" s="53" t="s">
        <v>364</v>
      </c>
      <c r="D17" s="19" t="s">
        <v>138</v>
      </c>
      <c r="E17"/>
      <c r="F17" s="2"/>
      <c r="I17"/>
    </row>
    <row r="18" spans="1:6" ht="15" customHeight="1" hidden="1">
      <c r="A18" s="77"/>
      <c r="B18" s="134"/>
      <c r="C18" s="56" t="s">
        <v>69</v>
      </c>
      <c r="D18" s="28"/>
      <c r="E18" s="2"/>
      <c r="F18" s="2"/>
    </row>
    <row r="19" spans="1:4" s="14" customFormat="1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77</v>
      </c>
      <c r="D20" s="27"/>
      <c r="H20" s="14"/>
    </row>
    <row r="21" spans="1:4" ht="15" customHeight="1" hidden="1">
      <c r="A21" s="79"/>
      <c r="B21" s="133"/>
      <c r="C21" s="20" t="s">
        <v>117</v>
      </c>
      <c r="D21" s="8" t="s">
        <v>365</v>
      </c>
    </row>
    <row r="22" spans="1:4" ht="15" customHeight="1" hidden="1">
      <c r="A22" s="74" t="s">
        <v>6</v>
      </c>
      <c r="B22" s="133"/>
      <c r="C22" s="20" t="s">
        <v>403</v>
      </c>
      <c r="D22" s="8" t="s">
        <v>233</v>
      </c>
    </row>
    <row r="23" spans="1:4" ht="15" customHeight="1" hidden="1">
      <c r="A23" s="75">
        <f>+A16+1</f>
        <v>43942</v>
      </c>
      <c r="B23" s="133"/>
      <c r="C23" s="20" t="s">
        <v>104</v>
      </c>
      <c r="D23" s="8" t="s">
        <v>234</v>
      </c>
    </row>
    <row r="24" spans="1:4" ht="15" customHeight="1" hidden="1">
      <c r="A24" s="76">
        <f>+A23</f>
        <v>43942</v>
      </c>
      <c r="B24" s="133"/>
      <c r="C24" s="20" t="s">
        <v>46</v>
      </c>
      <c r="D24" s="19" t="s">
        <v>138</v>
      </c>
    </row>
    <row r="25" spans="1:4" ht="15" customHeight="1" hidden="1">
      <c r="A25" s="77"/>
      <c r="B25" s="134"/>
      <c r="C25" s="59" t="s">
        <v>57</v>
      </c>
      <c r="D25" s="26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60" t="s">
        <v>39</v>
      </c>
      <c r="D27" s="27"/>
    </row>
    <row r="28" spans="1:4" ht="15" customHeight="1" hidden="1">
      <c r="A28" s="79"/>
      <c r="B28" s="133"/>
      <c r="C28" s="20" t="s">
        <v>366</v>
      </c>
      <c r="D28" s="8"/>
    </row>
    <row r="29" spans="1:4" ht="15" customHeight="1" hidden="1">
      <c r="A29" s="74" t="s">
        <v>7</v>
      </c>
      <c r="B29" s="133"/>
      <c r="C29" s="20" t="s">
        <v>236</v>
      </c>
      <c r="D29" s="8" t="s">
        <v>343</v>
      </c>
    </row>
    <row r="30" spans="1:4" ht="15" customHeight="1" hidden="1">
      <c r="A30" s="75">
        <f>+A23+1</f>
        <v>43943</v>
      </c>
      <c r="B30" s="133"/>
      <c r="C30" s="20" t="s">
        <v>367</v>
      </c>
      <c r="D30" s="8" t="s">
        <v>237</v>
      </c>
    </row>
    <row r="31" spans="1:4" ht="15" customHeight="1" hidden="1">
      <c r="A31" s="76">
        <f>+A30</f>
        <v>43943</v>
      </c>
      <c r="B31" s="133"/>
      <c r="C31" s="20" t="s">
        <v>15</v>
      </c>
      <c r="D31" s="19" t="s">
        <v>138</v>
      </c>
    </row>
    <row r="32" spans="1:4" ht="15" customHeight="1" hidden="1">
      <c r="A32" s="77"/>
      <c r="B32" s="134"/>
      <c r="C32" s="61" t="s">
        <v>32</v>
      </c>
      <c r="D32" s="28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105</v>
      </c>
      <c r="D34" s="27"/>
    </row>
    <row r="35" spans="1:4" ht="15" customHeight="1" hidden="1">
      <c r="A35" s="79"/>
      <c r="B35" s="133"/>
      <c r="C35" s="20" t="s">
        <v>238</v>
      </c>
      <c r="D35" s="8"/>
    </row>
    <row r="36" spans="1:4" ht="15" customHeight="1" hidden="1">
      <c r="A36" s="74" t="s">
        <v>8</v>
      </c>
      <c r="B36" s="133"/>
      <c r="C36" s="20" t="s">
        <v>368</v>
      </c>
      <c r="D36" s="8" t="s">
        <v>81</v>
      </c>
    </row>
    <row r="37" spans="1:4" ht="15" customHeight="1" hidden="1">
      <c r="A37" s="75">
        <f>+A30+1</f>
        <v>43944</v>
      </c>
      <c r="B37" s="133"/>
      <c r="C37" s="98" t="s">
        <v>433</v>
      </c>
      <c r="D37" s="8" t="s">
        <v>79</v>
      </c>
    </row>
    <row r="38" spans="1:4" ht="15" customHeight="1" hidden="1">
      <c r="A38" s="76">
        <f>+A37</f>
        <v>43944</v>
      </c>
      <c r="B38" s="133"/>
      <c r="C38" s="20"/>
      <c r="D38" s="19" t="s">
        <v>138</v>
      </c>
    </row>
    <row r="39" spans="1:4" ht="15" customHeight="1" hidden="1">
      <c r="A39" s="77"/>
      <c r="B39" s="134"/>
      <c r="C39" s="61" t="s">
        <v>35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55" t="s">
        <v>239</v>
      </c>
      <c r="D41" s="23"/>
    </row>
    <row r="42" spans="1:4" ht="15" customHeight="1" hidden="1">
      <c r="A42" s="79"/>
      <c r="B42" s="133"/>
      <c r="C42" s="19" t="s">
        <v>53</v>
      </c>
      <c r="D42" s="20" t="s">
        <v>54</v>
      </c>
    </row>
    <row r="43" spans="1:4" ht="15" customHeight="1" hidden="1">
      <c r="A43" s="74" t="s">
        <v>9</v>
      </c>
      <c r="B43" s="133"/>
      <c r="C43" s="19" t="s">
        <v>240</v>
      </c>
      <c r="D43" s="20" t="s">
        <v>55</v>
      </c>
    </row>
    <row r="44" spans="1:4" ht="15" customHeight="1" hidden="1">
      <c r="A44" s="75">
        <f>+A37+1</f>
        <v>43945</v>
      </c>
      <c r="B44" s="133"/>
      <c r="C44" s="19" t="s">
        <v>241</v>
      </c>
      <c r="D44" s="20"/>
    </row>
    <row r="45" spans="1:4" ht="15" customHeight="1" hidden="1">
      <c r="A45" s="76">
        <f>+A44</f>
        <v>43945</v>
      </c>
      <c r="B45" s="133"/>
      <c r="C45" s="19" t="s">
        <v>15</v>
      </c>
      <c r="D45" s="20" t="s">
        <v>56</v>
      </c>
    </row>
    <row r="46" spans="1:4" ht="15" customHeight="1" hidden="1">
      <c r="A46" s="77"/>
      <c r="B46" s="134"/>
      <c r="C46" s="59" t="s">
        <v>71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38</v>
      </c>
      <c r="C48" s="55" t="s">
        <v>114</v>
      </c>
      <c r="D48" s="11"/>
    </row>
    <row r="49" spans="1:4" ht="15" customHeight="1" hidden="1">
      <c r="A49" s="79"/>
      <c r="B49" s="136"/>
      <c r="C49" s="19" t="s">
        <v>163</v>
      </c>
      <c r="D49" s="12" t="s">
        <v>22</v>
      </c>
    </row>
    <row r="50" spans="1:4" ht="15" customHeight="1" hidden="1">
      <c r="A50" s="74" t="s">
        <v>10</v>
      </c>
      <c r="B50" s="136"/>
      <c r="C50" s="87" t="s">
        <v>369</v>
      </c>
      <c r="D50" s="12" t="s">
        <v>370</v>
      </c>
    </row>
    <row r="51" spans="1:4" ht="15" customHeight="1" hidden="1">
      <c r="A51" s="75">
        <f>+A44+1</f>
        <v>43946</v>
      </c>
      <c r="B51" s="136"/>
      <c r="C51" s="19" t="s">
        <v>232</v>
      </c>
      <c r="D51" s="12"/>
    </row>
    <row r="52" spans="1:4" ht="15" customHeight="1" hidden="1">
      <c r="A52" s="76">
        <f>+A51</f>
        <v>43946</v>
      </c>
      <c r="B52" s="136"/>
      <c r="C52" s="19" t="s">
        <v>242</v>
      </c>
      <c r="D52" s="19" t="s">
        <v>138</v>
      </c>
    </row>
    <row r="53" spans="1:4" ht="15" customHeight="1" hidden="1">
      <c r="A53" s="77"/>
      <c r="B53" s="137"/>
      <c r="C53" s="56" t="s">
        <v>67</v>
      </c>
      <c r="D53" s="26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26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Ajuinsoep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6">+C7</f>
        <v>Gebakken kalkoenlapje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Mosterdsaus</v>
      </c>
      <c r="D61" s="42" t="str">
        <f t="shared" si="0"/>
        <v>Vleessalade</v>
      </c>
    </row>
    <row r="62" spans="1:4" s="14" customFormat="1" ht="15" customHeight="1" hidden="1">
      <c r="A62" s="75">
        <f>+A9</f>
        <v>43940</v>
      </c>
      <c r="B62" s="133"/>
      <c r="C62" s="35" t="str">
        <f t="shared" si="0"/>
        <v>Gestoomde bloemkool</v>
      </c>
      <c r="D62" s="42" t="str">
        <f t="shared" si="0"/>
        <v>van de chef</v>
      </c>
    </row>
    <row r="63" spans="1:4" s="14" customFormat="1" ht="15" customHeight="1" hidden="1">
      <c r="A63" s="76">
        <f>+A62</f>
        <v>43940</v>
      </c>
      <c r="B63" s="133"/>
      <c r="C63" s="35" t="str">
        <f t="shared" si="0"/>
        <v>Aardappelen met bieslook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aca="true" t="shared" si="1" ref="C66:C71">+C13</f>
        <v>Broccolisoep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1"/>
        <v>Gebakken varkensspek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82" t="str">
        <f t="shared" si="1"/>
        <v>Vleesjus</v>
      </c>
      <c r="D68" s="42" t="str">
        <f t="shared" si="0"/>
        <v>Kruidenkaas</v>
      </c>
    </row>
    <row r="69" spans="1:4" s="14" customFormat="1" ht="15" customHeight="1" hidden="1">
      <c r="A69" s="75">
        <f>+A62+1</f>
        <v>43941</v>
      </c>
      <c r="B69" s="133"/>
      <c r="C69" s="35" t="str">
        <f t="shared" si="1"/>
        <v>Aardappelstamppot</v>
      </c>
      <c r="D69" s="42">
        <f t="shared" si="0"/>
        <v>0</v>
      </c>
    </row>
    <row r="70" spans="1:4" s="14" customFormat="1" ht="15" customHeight="1" hidden="1">
      <c r="A70" s="76">
        <f>+A69</f>
        <v>43941</v>
      </c>
      <c r="B70" s="133"/>
      <c r="C70" s="35" t="str">
        <f t="shared" si="1"/>
        <v>met wortelen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1"/>
        <v>Vanillepudding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Tomatensoep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Hamburger</v>
      </c>
      <c r="D74" s="42" t="str">
        <f t="shared" si="0"/>
        <v>Omelet op</v>
      </c>
    </row>
    <row r="75" spans="1:4" s="14" customFormat="1" ht="15" customHeight="1" hidden="1">
      <c r="A75" s="74" t="s">
        <v>6</v>
      </c>
      <c r="B75" s="133"/>
      <c r="C75" s="35" t="str">
        <f t="shared" si="0"/>
        <v>Vleesjus met tijm (spice your mind)</v>
      </c>
      <c r="D75" s="42" t="str">
        <f t="shared" si="0"/>
        <v>Provençaalse </v>
      </c>
    </row>
    <row r="76" spans="1:4" s="14" customFormat="1" ht="15" customHeight="1" hidden="1">
      <c r="A76" s="75">
        <f>+A69+1</f>
        <v>43942</v>
      </c>
      <c r="B76" s="133"/>
      <c r="C76" s="35" t="str">
        <f t="shared" si="0"/>
        <v>Kropsla</v>
      </c>
      <c r="D76" s="42" t="str">
        <f aca="true" t="shared" si="2" ref="C76:D92">+D23</f>
        <v>Wijze</v>
      </c>
    </row>
    <row r="77" spans="1:4" s="14" customFormat="1" ht="15" customHeight="1" hidden="1">
      <c r="A77" s="76">
        <f>+A76</f>
        <v>43942</v>
      </c>
      <c r="B77" s="133"/>
      <c r="C77" s="35" t="str">
        <f t="shared" si="2"/>
        <v>Frieten</v>
      </c>
      <c r="D77" s="42" t="str">
        <f t="shared" si="2"/>
        <v>Alternatief beleg</v>
      </c>
    </row>
    <row r="78" spans="1:4" s="14" customFormat="1" ht="15" customHeight="1" hidden="1">
      <c r="A78" s="77"/>
      <c r="B78" s="134"/>
      <c r="C78" s="36" t="str">
        <f t="shared" si="2"/>
        <v>Kokosmousse</v>
      </c>
      <c r="D78" s="43">
        <f t="shared" si="2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2"/>
        <v>Kervelsoep</v>
      </c>
      <c r="D80" s="44">
        <f t="shared" si="2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2"/>
        <v>Gebakken Casslerrib</v>
      </c>
      <c r="D81" s="45">
        <f t="shared" si="2"/>
        <v>0</v>
      </c>
    </row>
    <row r="82" spans="1:4" s="14" customFormat="1" ht="15" customHeight="1" hidden="1">
      <c r="A82" s="74" t="s">
        <v>7</v>
      </c>
      <c r="B82" s="133"/>
      <c r="C82" s="39" t="str">
        <f t="shared" si="2"/>
        <v>Vleesjus met ajuin</v>
      </c>
      <c r="D82" s="39" t="str">
        <f t="shared" si="2"/>
        <v>Gevogelte-</v>
      </c>
    </row>
    <row r="83" spans="1:4" s="14" customFormat="1" ht="15" customHeight="1" hidden="1">
      <c r="A83" s="75">
        <f>+A76+1</f>
        <v>43943</v>
      </c>
      <c r="B83" s="133"/>
      <c r="C83" s="39" t="str">
        <f t="shared" si="2"/>
        <v>Boterboontjes gestoofd</v>
      </c>
      <c r="D83" s="39" t="str">
        <f t="shared" si="2"/>
        <v>rollade</v>
      </c>
    </row>
    <row r="84" spans="1:4" s="14" customFormat="1" ht="15" customHeight="1" hidden="1">
      <c r="A84" s="76">
        <f>+A83</f>
        <v>43943</v>
      </c>
      <c r="B84" s="133"/>
      <c r="C84" s="39" t="str">
        <f t="shared" si="2"/>
        <v>Natuuraardappelen</v>
      </c>
      <c r="D84" s="39" t="str">
        <f t="shared" si="2"/>
        <v>Alternatief beleg</v>
      </c>
    </row>
    <row r="85" spans="1:4" s="14" customFormat="1" ht="15" customHeight="1" hidden="1">
      <c r="A85" s="77"/>
      <c r="B85" s="134"/>
      <c r="C85" s="40" t="str">
        <f t="shared" si="2"/>
        <v>Fruit</v>
      </c>
      <c r="D85" s="46">
        <f t="shared" si="2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2"/>
        <v>Groentesoep</v>
      </c>
      <c r="D87" s="44">
        <f t="shared" si="2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2"/>
        <v>Paëlla</v>
      </c>
      <c r="D88" s="39">
        <f t="shared" si="2"/>
        <v>0</v>
      </c>
    </row>
    <row r="89" spans="1:4" s="14" customFormat="1" ht="15" customHeight="1" hidden="1">
      <c r="A89" s="74" t="s">
        <v>8</v>
      </c>
      <c r="B89" s="133"/>
      <c r="C89" s="39" t="str">
        <f t="shared" si="2"/>
        <v>op Royale wijze</v>
      </c>
      <c r="D89" s="39" t="str">
        <f t="shared" si="2"/>
        <v>Rosbief</v>
      </c>
    </row>
    <row r="90" spans="1:4" s="14" customFormat="1" ht="15" customHeight="1" hidden="1">
      <c r="A90" s="75">
        <f>+A83+1</f>
        <v>43944</v>
      </c>
      <c r="B90" s="133"/>
      <c r="C90" s="99" t="str">
        <f t="shared" si="2"/>
        <v>(éénpansgerecht met rijst, kip, garnaal, mosselen)</v>
      </c>
      <c r="D90" s="39" t="str">
        <f t="shared" si="2"/>
        <v> </v>
      </c>
    </row>
    <row r="91" spans="1:4" s="14" customFormat="1" ht="15" customHeight="1" hidden="1">
      <c r="A91" s="76">
        <f>+A90</f>
        <v>43944</v>
      </c>
      <c r="B91" s="133"/>
      <c r="C91" s="39">
        <f t="shared" si="2"/>
        <v>0</v>
      </c>
      <c r="D91" s="39" t="str">
        <f t="shared" si="2"/>
        <v>Alternatief beleg</v>
      </c>
    </row>
    <row r="92" spans="1:4" s="14" customFormat="1" ht="15" customHeight="1" hidden="1">
      <c r="A92" s="77"/>
      <c r="B92" s="134"/>
      <c r="C92" s="40" t="str">
        <f t="shared" si="2"/>
        <v>Ijsje</v>
      </c>
      <c r="D92" s="46">
        <f aca="true" t="shared" si="3" ref="C92:D106">+D39</f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3"/>
        <v>Kippenbouillon</v>
      </c>
      <c r="D94" s="44">
        <f t="shared" si="3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3"/>
        <v>Kaasburger</v>
      </c>
      <c r="D95" s="39" t="str">
        <f t="shared" si="3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3"/>
        <v>Kalfsjus</v>
      </c>
      <c r="D96" s="39" t="str">
        <f t="shared" si="3"/>
        <v>schotel</v>
      </c>
    </row>
    <row r="97" spans="1:4" s="14" customFormat="1" ht="15" customHeight="1" hidden="1">
      <c r="A97" s="75">
        <f>+A90+1</f>
        <v>43945</v>
      </c>
      <c r="B97" s="133"/>
      <c r="C97" s="39" t="str">
        <f t="shared" si="3"/>
        <v>Andijvie in roomsaus</v>
      </c>
      <c r="D97" s="39">
        <f t="shared" si="3"/>
        <v>0</v>
      </c>
    </row>
    <row r="98" spans="1:4" s="14" customFormat="1" ht="15" customHeight="1" hidden="1">
      <c r="A98" s="76">
        <f>+A97</f>
        <v>43945</v>
      </c>
      <c r="B98" s="133"/>
      <c r="C98" s="39" t="str">
        <f t="shared" si="3"/>
        <v>Natuuraardappelen</v>
      </c>
      <c r="D98" s="39" t="str">
        <f t="shared" si="3"/>
        <v>Kaas</v>
      </c>
    </row>
    <row r="99" spans="1:4" s="14" customFormat="1" ht="15" customHeight="1" hidden="1">
      <c r="A99" s="77"/>
      <c r="B99" s="134"/>
      <c r="C99" s="40" t="str">
        <f t="shared" si="3"/>
        <v>Yoghurt</v>
      </c>
      <c r="D99" s="46">
        <f t="shared" si="3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35" t="s">
        <v>38</v>
      </c>
      <c r="C101" s="34" t="str">
        <f t="shared" si="3"/>
        <v>Witloofsoep</v>
      </c>
      <c r="D101" s="41">
        <f t="shared" si="3"/>
        <v>0</v>
      </c>
    </row>
    <row r="102" spans="1:4" s="14" customFormat="1" ht="15" customHeight="1" hidden="1">
      <c r="A102" s="79">
        <f>+A49</f>
        <v>0</v>
      </c>
      <c r="B102" s="136"/>
      <c r="C102" s="35" t="str">
        <f t="shared" si="3"/>
        <v>Ardeens gebraad</v>
      </c>
      <c r="D102" s="42" t="str">
        <f t="shared" si="3"/>
        <v>Sandwiches</v>
      </c>
    </row>
    <row r="103" spans="1:4" s="14" customFormat="1" ht="15" customHeight="1" hidden="1">
      <c r="A103" s="74" t="s">
        <v>10</v>
      </c>
      <c r="B103" s="136"/>
      <c r="C103" s="35" t="str">
        <f t="shared" si="3"/>
        <v>Bordelaisesaus (rode wijn, ajuin)</v>
      </c>
      <c r="D103" s="42" t="str">
        <f t="shared" si="3"/>
        <v>Port-Salutkaas</v>
      </c>
    </row>
    <row r="104" spans="1:4" s="14" customFormat="1" ht="15" customHeight="1" hidden="1">
      <c r="A104" s="75">
        <f>+A97+1</f>
        <v>43946</v>
      </c>
      <c r="B104" s="136"/>
      <c r="C104" s="35" t="str">
        <f t="shared" si="3"/>
        <v>Gebakken lentegroenten</v>
      </c>
      <c r="D104" s="42">
        <f t="shared" si="3"/>
        <v>0</v>
      </c>
    </row>
    <row r="105" spans="1:4" s="14" customFormat="1" ht="15" customHeight="1" hidden="1">
      <c r="A105" s="76">
        <f>+A104</f>
        <v>43946</v>
      </c>
      <c r="B105" s="136"/>
      <c r="C105" s="35" t="str">
        <f t="shared" si="3"/>
        <v>Rösti aardappelen</v>
      </c>
      <c r="D105" s="42" t="str">
        <f t="shared" si="3"/>
        <v>Alternatief beleg</v>
      </c>
    </row>
    <row r="106" spans="1:4" s="14" customFormat="1" ht="15" customHeight="1" hidden="1">
      <c r="A106" s="77"/>
      <c r="B106" s="137"/>
      <c r="C106" s="40" t="str">
        <f t="shared" si="3"/>
        <v>Gebak</v>
      </c>
      <c r="D106" s="43">
        <f t="shared" si="3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Cordon bleu met wortelen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Ajuinsoep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4" ref="B113:B158">+C7</f>
        <v>Gebakken kalkoenlapje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4"/>
        <v>Mosterdsaus</v>
      </c>
      <c r="C114" s="130"/>
      <c r="D114" s="131"/>
    </row>
    <row r="115" spans="1:4" s="14" customFormat="1" ht="15" customHeight="1" hidden="1">
      <c r="A115" s="75">
        <f>+A62</f>
        <v>43940</v>
      </c>
      <c r="B115" s="122" t="str">
        <f t="shared" si="4"/>
        <v>Gestoomde bloemkool</v>
      </c>
      <c r="C115" s="123"/>
      <c r="D115" s="124"/>
    </row>
    <row r="116" spans="1:4" s="14" customFormat="1" ht="15" customHeight="1" hidden="1">
      <c r="A116" s="76">
        <f>+A115</f>
        <v>43940</v>
      </c>
      <c r="B116" s="122" t="str">
        <f t="shared" si="4"/>
        <v>Aardappelen met bieslook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58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4"/>
        <v>Broccolisoep</v>
      </c>
      <c r="C119" s="120"/>
      <c r="D119" s="121"/>
    </row>
    <row r="120" spans="1:4" s="14" customFormat="1" ht="15" customHeight="1" hidden="1">
      <c r="A120" s="79">
        <f>+A67</f>
        <v>0</v>
      </c>
      <c r="B120" s="122" t="str">
        <f t="shared" si="4"/>
        <v>Gebakken varkensspek</v>
      </c>
      <c r="C120" s="123"/>
      <c r="D120" s="124"/>
    </row>
    <row r="121" spans="1:4" s="14" customFormat="1" ht="15" customHeight="1" hidden="1">
      <c r="A121" s="74" t="s">
        <v>5</v>
      </c>
      <c r="B121" s="129" t="str">
        <f t="shared" si="4"/>
        <v>Vleesjus</v>
      </c>
      <c r="C121" s="130"/>
      <c r="D121" s="131"/>
    </row>
    <row r="122" spans="1:4" s="14" customFormat="1" ht="15" customHeight="1" hidden="1">
      <c r="A122" s="75">
        <f>+A115+1</f>
        <v>43941</v>
      </c>
      <c r="B122" s="122" t="str">
        <f t="shared" si="4"/>
        <v>Aardappelstamppot</v>
      </c>
      <c r="C122" s="123"/>
      <c r="D122" s="124"/>
    </row>
    <row r="123" spans="1:4" s="14" customFormat="1" ht="15" customHeight="1" hidden="1">
      <c r="A123" s="76">
        <f>+A122</f>
        <v>43941</v>
      </c>
      <c r="B123" s="122" t="str">
        <f t="shared" si="4"/>
        <v>met wortelen</v>
      </c>
      <c r="C123" s="123"/>
      <c r="D123" s="124"/>
    </row>
    <row r="124" spans="1:4" s="14" customFormat="1" ht="15" customHeight="1" hidden="1">
      <c r="A124" s="77"/>
      <c r="B124" s="125" t="str">
        <f t="shared" si="4"/>
        <v>Vanillepudding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4"/>
        <v>Tomatensoep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4"/>
        <v>Hamburger</v>
      </c>
      <c r="C127" s="123"/>
      <c r="D127" s="124"/>
    </row>
    <row r="128" spans="1:4" s="14" customFormat="1" ht="15" customHeight="1" hidden="1">
      <c r="A128" s="74" t="s">
        <v>6</v>
      </c>
      <c r="B128" s="129" t="str">
        <f t="shared" si="4"/>
        <v>Vleesjus met tijm (spice your mind)</v>
      </c>
      <c r="C128" s="130"/>
      <c r="D128" s="131"/>
    </row>
    <row r="129" spans="1:4" s="14" customFormat="1" ht="15" customHeight="1" hidden="1">
      <c r="A129" s="75">
        <f>+A122+1</f>
        <v>43942</v>
      </c>
      <c r="B129" s="129" t="str">
        <f>+C23</f>
        <v>Kropsla</v>
      </c>
      <c r="C129" s="130"/>
      <c r="D129" s="131"/>
    </row>
    <row r="130" spans="1:4" s="14" customFormat="1" ht="15" customHeight="1" hidden="1">
      <c r="A130" s="76">
        <f>+A129</f>
        <v>43942</v>
      </c>
      <c r="B130" s="122" t="s">
        <v>52</v>
      </c>
      <c r="C130" s="123"/>
      <c r="D130" s="124"/>
    </row>
    <row r="131" spans="1:4" s="14" customFormat="1" ht="15" customHeight="1" hidden="1">
      <c r="A131" s="77"/>
      <c r="B131" s="125" t="str">
        <f t="shared" si="4"/>
        <v>Kokosmousse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>+C27</f>
        <v>Kervelsoep</v>
      </c>
      <c r="C133" s="120"/>
      <c r="D133" s="121"/>
    </row>
    <row r="134" spans="1:6" s="14" customFormat="1" ht="15" customHeight="1" hidden="1">
      <c r="A134" s="79">
        <f>+A81</f>
        <v>0</v>
      </c>
      <c r="B134" s="122" t="s">
        <v>313</v>
      </c>
      <c r="C134" s="123"/>
      <c r="D134" s="124"/>
      <c r="E134" s="5"/>
      <c r="F134" s="80" t="s">
        <v>58</v>
      </c>
    </row>
    <row r="135" spans="1:4" s="14" customFormat="1" ht="15" customHeight="1" hidden="1">
      <c r="A135" s="74" t="s">
        <v>7</v>
      </c>
      <c r="B135" s="129" t="str">
        <f>+C29</f>
        <v>Vleesjus met ajuin</v>
      </c>
      <c r="C135" s="130"/>
      <c r="D135" s="131"/>
    </row>
    <row r="136" spans="1:4" s="14" customFormat="1" ht="15" customHeight="1" hidden="1">
      <c r="A136" s="75">
        <f>+A129+1</f>
        <v>43943</v>
      </c>
      <c r="B136" s="129" t="str">
        <f>+C30</f>
        <v>Boterboontjes gestoofd</v>
      </c>
      <c r="C136" s="130"/>
      <c r="D136" s="131"/>
    </row>
    <row r="137" spans="1:6" s="14" customFormat="1" ht="15" customHeight="1" hidden="1">
      <c r="A137" s="76">
        <f>+A136</f>
        <v>43943</v>
      </c>
      <c r="B137" s="129" t="s">
        <v>15</v>
      </c>
      <c r="C137" s="130"/>
      <c r="D137" s="131"/>
      <c r="F137" s="80" t="s">
        <v>58</v>
      </c>
    </row>
    <row r="138" spans="1:4" s="14" customFormat="1" ht="15" customHeight="1" hidden="1">
      <c r="A138" s="77"/>
      <c r="B138" s="125" t="str">
        <f t="shared" si="4"/>
        <v>Fruit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4"/>
        <v>Groentesoep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4"/>
        <v>Paëlla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4"/>
        <v>op Royale wijze</v>
      </c>
      <c r="C142" s="130"/>
      <c r="D142" s="131"/>
    </row>
    <row r="143" spans="1:4" s="14" customFormat="1" ht="15" customHeight="1" hidden="1">
      <c r="A143" s="75">
        <f>+A136+1</f>
        <v>43944</v>
      </c>
      <c r="B143" s="122" t="str">
        <f t="shared" si="4"/>
        <v>(éénpansgerecht met rijst, kip, garnaal, mosselen)</v>
      </c>
      <c r="C143" s="123"/>
      <c r="D143" s="124"/>
    </row>
    <row r="144" spans="1:4" s="14" customFormat="1" ht="15" customHeight="1" hidden="1">
      <c r="A144" s="76">
        <f>+A143</f>
        <v>43944</v>
      </c>
      <c r="B144" s="122">
        <f t="shared" si="4"/>
        <v>0</v>
      </c>
      <c r="C144" s="123"/>
      <c r="D144" s="124"/>
    </row>
    <row r="145" spans="1:6" s="14" customFormat="1" ht="15" customHeight="1" hidden="1">
      <c r="A145" s="77"/>
      <c r="B145" s="125" t="s">
        <v>32</v>
      </c>
      <c r="C145" s="126"/>
      <c r="D145" s="127"/>
      <c r="F145" s="80" t="s">
        <v>58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4"/>
        <v>Kippenbouillon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4"/>
        <v>Kaasburger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4"/>
        <v>Kalfsjus</v>
      </c>
      <c r="C149" s="130"/>
      <c r="D149" s="131"/>
    </row>
    <row r="150" spans="1:4" s="14" customFormat="1" ht="15" customHeight="1" hidden="1">
      <c r="A150" s="75">
        <f>+A143+1</f>
        <v>43945</v>
      </c>
      <c r="B150" s="122" t="str">
        <f t="shared" si="4"/>
        <v>Andijvie in roomsaus</v>
      </c>
      <c r="C150" s="123"/>
      <c r="D150" s="124"/>
    </row>
    <row r="151" spans="1:4" s="14" customFormat="1" ht="15" customHeight="1" hidden="1">
      <c r="A151" s="76">
        <f>+A150</f>
        <v>43945</v>
      </c>
      <c r="B151" s="122" t="str">
        <f t="shared" si="4"/>
        <v>Natuuraardappelen</v>
      </c>
      <c r="C151" s="123"/>
      <c r="D151" s="124"/>
    </row>
    <row r="152" spans="1:6" s="14" customFormat="1" ht="15" customHeight="1" hidden="1">
      <c r="A152" s="77"/>
      <c r="B152" s="125" t="s">
        <v>71</v>
      </c>
      <c r="C152" s="126"/>
      <c r="D152" s="127"/>
      <c r="F152" s="80" t="s">
        <v>58</v>
      </c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4"/>
        <v>Witloofsoep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4"/>
        <v>Ardeens 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4"/>
        <v>Bordelaisesaus (rode wijn, ajuin)</v>
      </c>
      <c r="C156" s="130"/>
      <c r="D156" s="131"/>
    </row>
    <row r="157" spans="1:4" s="14" customFormat="1" ht="15" customHeight="1" hidden="1">
      <c r="A157" s="75">
        <f>+A150+1</f>
        <v>43946</v>
      </c>
      <c r="B157" s="122" t="str">
        <f t="shared" si="4"/>
        <v>Gebakken lentegroenten</v>
      </c>
      <c r="C157" s="123"/>
      <c r="D157" s="124"/>
    </row>
    <row r="158" spans="1:4" s="14" customFormat="1" ht="15" customHeight="1" hidden="1">
      <c r="A158" s="76">
        <f>+A157</f>
        <v>43946</v>
      </c>
      <c r="B158" s="122" t="str">
        <f t="shared" si="4"/>
        <v>Rösti aardappelen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58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Cordon bleu met wortelen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147">
        <f>+A112</f>
        <v>0</v>
      </c>
      <c r="B165" s="156"/>
      <c r="C165" s="157"/>
      <c r="D165" s="158"/>
    </row>
    <row r="166" spans="1:4" s="14" customFormat="1" ht="19.5" customHeight="1">
      <c r="A166" s="148">
        <f>+A113</f>
        <v>0</v>
      </c>
      <c r="B166" s="122"/>
      <c r="C166" s="123"/>
      <c r="D166" s="124"/>
    </row>
    <row r="167" spans="1:4" s="14" customFormat="1" ht="19.5" customHeight="1">
      <c r="A167" s="149" t="s">
        <v>4</v>
      </c>
      <c r="B167" s="122"/>
      <c r="C167" s="123"/>
      <c r="D167" s="124"/>
    </row>
    <row r="168" spans="1:4" s="14" customFormat="1" ht="19.5" customHeight="1">
      <c r="A168" s="150">
        <v>45397</v>
      </c>
      <c r="B168" s="122"/>
      <c r="C168" s="123"/>
      <c r="D168" s="124"/>
    </row>
    <row r="169" spans="1:4" s="14" customFormat="1" ht="19.5" customHeight="1">
      <c r="A169" s="151">
        <f>+A168</f>
        <v>45397</v>
      </c>
      <c r="B169" s="122"/>
      <c r="C169" s="123"/>
      <c r="D169" s="124"/>
    </row>
    <row r="170" spans="1:4" s="14" customFormat="1" ht="19.5" customHeight="1">
      <c r="A170" s="152"/>
      <c r="B170" s="153"/>
      <c r="C170" s="154"/>
      <c r="D170" s="155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147">
        <f>+A119</f>
        <v>0</v>
      </c>
      <c r="B172" s="156"/>
      <c r="C172" s="157"/>
      <c r="D172" s="158"/>
    </row>
    <row r="173" spans="1:4" s="14" customFormat="1" ht="19.5" customHeight="1">
      <c r="A173" s="148">
        <f>+A120</f>
        <v>0</v>
      </c>
      <c r="B173" s="122"/>
      <c r="C173" s="123"/>
      <c r="D173" s="124"/>
    </row>
    <row r="174" spans="1:4" s="14" customFormat="1" ht="19.5" customHeight="1">
      <c r="A174" s="149" t="s">
        <v>5</v>
      </c>
      <c r="B174" s="122"/>
      <c r="C174" s="123"/>
      <c r="D174" s="124"/>
    </row>
    <row r="175" spans="1:4" s="14" customFormat="1" ht="19.5" customHeight="1">
      <c r="A175" s="150">
        <f>+A168+1</f>
        <v>45398</v>
      </c>
      <c r="B175" s="122"/>
      <c r="C175" s="123"/>
      <c r="D175" s="124"/>
    </row>
    <row r="176" spans="1:4" s="14" customFormat="1" ht="19.5" customHeight="1">
      <c r="A176" s="151">
        <f>+A175</f>
        <v>45398</v>
      </c>
      <c r="B176" s="122"/>
      <c r="C176" s="123"/>
      <c r="D176" s="124"/>
    </row>
    <row r="177" spans="1:4" ht="19.5" customHeight="1">
      <c r="A177" s="152"/>
      <c r="B177" s="153"/>
      <c r="C177" s="154"/>
      <c r="D177" s="155"/>
    </row>
    <row r="178" spans="1:4" ht="15">
      <c r="A178" s="32"/>
      <c r="B178" s="37"/>
      <c r="C178" s="83"/>
      <c r="D178" s="83"/>
    </row>
    <row r="179" spans="1:4" ht="19.5" customHeight="1">
      <c r="A179" s="147">
        <f>+A126</f>
        <v>0</v>
      </c>
      <c r="B179" s="156" t="s">
        <v>463</v>
      </c>
      <c r="C179" s="157"/>
      <c r="D179" s="158"/>
    </row>
    <row r="180" spans="1:4" ht="19.5" customHeight="1">
      <c r="A180" s="148">
        <f>+A127</f>
        <v>0</v>
      </c>
      <c r="B180" s="122" t="s">
        <v>484</v>
      </c>
      <c r="C180" s="123"/>
      <c r="D180" s="124"/>
    </row>
    <row r="181" spans="1:4" ht="19.5" customHeight="1">
      <c r="A181" s="149" t="s">
        <v>6</v>
      </c>
      <c r="B181" s="122" t="s">
        <v>475</v>
      </c>
      <c r="C181" s="123"/>
      <c r="D181" s="124"/>
    </row>
    <row r="182" spans="1:6" ht="19.5" customHeight="1">
      <c r="A182" s="150">
        <f>+A175+1</f>
        <v>45399</v>
      </c>
      <c r="B182" s="122"/>
      <c r="C182" s="123"/>
      <c r="D182" s="124"/>
      <c r="F182" s="108"/>
    </row>
    <row r="183" spans="1:6" ht="19.5" customHeight="1">
      <c r="A183" s="151">
        <f>+A182</f>
        <v>45399</v>
      </c>
      <c r="B183" s="122"/>
      <c r="C183" s="123"/>
      <c r="D183" s="124"/>
      <c r="F183" s="108"/>
    </row>
    <row r="184" spans="1:6" ht="19.5" customHeight="1">
      <c r="A184" s="152"/>
      <c r="B184" s="153" t="s">
        <v>485</v>
      </c>
      <c r="C184" s="154"/>
      <c r="D184" s="155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147">
        <f>+A133</f>
        <v>0</v>
      </c>
      <c r="B186" s="156"/>
      <c r="C186" s="157"/>
      <c r="D186" s="158"/>
      <c r="F186" s="108"/>
    </row>
    <row r="187" spans="1:6" ht="19.5" customHeight="1">
      <c r="A187" s="148">
        <f>+A134</f>
        <v>0</v>
      </c>
      <c r="B187" s="122"/>
      <c r="C187" s="123"/>
      <c r="D187" s="124"/>
      <c r="F187" s="108"/>
    </row>
    <row r="188" spans="1:4" ht="19.5" customHeight="1">
      <c r="A188" s="149" t="s">
        <v>7</v>
      </c>
      <c r="B188" s="122"/>
      <c r="C188" s="123"/>
      <c r="D188" s="124"/>
    </row>
    <row r="189" spans="1:4" ht="19.5" customHeight="1">
      <c r="A189" s="150">
        <f>+A182+1</f>
        <v>45400</v>
      </c>
      <c r="B189" s="122"/>
      <c r="C189" s="123"/>
      <c r="D189" s="124"/>
    </row>
    <row r="190" spans="1:5" ht="19.5" customHeight="1">
      <c r="A190" s="151">
        <f>+A189</f>
        <v>45400</v>
      </c>
      <c r="B190" s="129"/>
      <c r="C190" s="130"/>
      <c r="D190" s="131"/>
      <c r="E190" s="14"/>
    </row>
    <row r="191" spans="1:4" ht="19.5" customHeight="1">
      <c r="A191" s="152"/>
      <c r="B191" s="153"/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/>
      <c r="C193" s="157"/>
      <c r="D193" s="158"/>
    </row>
    <row r="194" spans="1:4" ht="19.5" customHeight="1">
      <c r="A194" s="148">
        <f>+A141</f>
        <v>0</v>
      </c>
      <c r="B194" s="122"/>
      <c r="C194" s="123"/>
      <c r="D194" s="124"/>
    </row>
    <row r="195" spans="1:4" ht="19.5" customHeight="1">
      <c r="A195" s="149" t="s">
        <v>8</v>
      </c>
      <c r="B195" s="122"/>
      <c r="C195" s="123"/>
      <c r="D195" s="124"/>
    </row>
    <row r="196" spans="1:4" ht="19.5" customHeight="1">
      <c r="A196" s="150">
        <f>+A189+1</f>
        <v>45401</v>
      </c>
      <c r="B196" s="122"/>
      <c r="C196" s="123"/>
      <c r="D196" s="124"/>
    </row>
    <row r="197" spans="1:4" ht="19.5" customHeight="1">
      <c r="A197" s="151">
        <f>+A196</f>
        <v>45401</v>
      </c>
      <c r="B197" s="122"/>
      <c r="C197" s="123"/>
      <c r="D197" s="124"/>
    </row>
    <row r="198" spans="1:4" ht="19.5" customHeight="1">
      <c r="A198" s="152"/>
      <c r="B198" s="153"/>
      <c r="C198" s="154"/>
      <c r="D198" s="155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198:D198"/>
    <mergeCell ref="A200:A201"/>
    <mergeCell ref="D200:D201"/>
    <mergeCell ref="B191:D191"/>
    <mergeCell ref="B193:D193"/>
    <mergeCell ref="B194:D194"/>
    <mergeCell ref="B195:D195"/>
    <mergeCell ref="B196:D196"/>
    <mergeCell ref="B197:D197"/>
    <mergeCell ref="B184:D184"/>
    <mergeCell ref="B186:D186"/>
    <mergeCell ref="B187:D187"/>
    <mergeCell ref="B188:D188"/>
    <mergeCell ref="B189:D189"/>
    <mergeCell ref="B190:D190"/>
    <mergeCell ref="B177:D177"/>
    <mergeCell ref="B179:D179"/>
    <mergeCell ref="B180:D180"/>
    <mergeCell ref="B181:D181"/>
    <mergeCell ref="B182:D182"/>
    <mergeCell ref="B183:D183"/>
    <mergeCell ref="B170:D170"/>
    <mergeCell ref="B172:D172"/>
    <mergeCell ref="B173:D173"/>
    <mergeCell ref="B174:D174"/>
    <mergeCell ref="B175:D175"/>
    <mergeCell ref="B176:D176"/>
    <mergeCell ref="B163:D163"/>
    <mergeCell ref="B165:D165"/>
    <mergeCell ref="B166:D166"/>
    <mergeCell ref="B167:D167"/>
    <mergeCell ref="B168:D168"/>
    <mergeCell ref="B169:D169"/>
    <mergeCell ref="B156:D156"/>
    <mergeCell ref="B157:D157"/>
    <mergeCell ref="B158:D158"/>
    <mergeCell ref="B159:D159"/>
    <mergeCell ref="A161:A162"/>
    <mergeCell ref="D161:D162"/>
    <mergeCell ref="B149:D149"/>
    <mergeCell ref="B150:D150"/>
    <mergeCell ref="B151:D151"/>
    <mergeCell ref="B152:D152"/>
    <mergeCell ref="B154:D154"/>
    <mergeCell ref="B155:D155"/>
    <mergeCell ref="B142:D142"/>
    <mergeCell ref="B143:D143"/>
    <mergeCell ref="B144:D144"/>
    <mergeCell ref="B145:D145"/>
    <mergeCell ref="B147:D147"/>
    <mergeCell ref="B148:D148"/>
    <mergeCell ref="B135:D135"/>
    <mergeCell ref="B136:D136"/>
    <mergeCell ref="B137:D137"/>
    <mergeCell ref="B138:D138"/>
    <mergeCell ref="B140:D140"/>
    <mergeCell ref="B141:D141"/>
    <mergeCell ref="B128:D128"/>
    <mergeCell ref="B129:D129"/>
    <mergeCell ref="B130:D130"/>
    <mergeCell ref="B131:D131"/>
    <mergeCell ref="B133:D133"/>
    <mergeCell ref="B134:D134"/>
    <mergeCell ref="B121:D121"/>
    <mergeCell ref="B122:D122"/>
    <mergeCell ref="B123:D123"/>
    <mergeCell ref="B124:D124"/>
    <mergeCell ref="B126:D126"/>
    <mergeCell ref="B127:D127"/>
    <mergeCell ref="B114:D114"/>
    <mergeCell ref="B115:D115"/>
    <mergeCell ref="B116:D116"/>
    <mergeCell ref="B117:D117"/>
    <mergeCell ref="B119:D119"/>
    <mergeCell ref="B120:D120"/>
    <mergeCell ref="B101:B106"/>
    <mergeCell ref="A108:A109"/>
    <mergeCell ref="D108:D109"/>
    <mergeCell ref="B110:D110"/>
    <mergeCell ref="B112:D112"/>
    <mergeCell ref="B113:D113"/>
    <mergeCell ref="B59:B64"/>
    <mergeCell ref="B66:B71"/>
    <mergeCell ref="B73:B78"/>
    <mergeCell ref="B80:B85"/>
    <mergeCell ref="B87:B92"/>
    <mergeCell ref="B94:B99"/>
    <mergeCell ref="A55:A56"/>
    <mergeCell ref="B6:B11"/>
    <mergeCell ref="B13:B18"/>
    <mergeCell ref="B20:B25"/>
    <mergeCell ref="B27:B32"/>
    <mergeCell ref="B34:B39"/>
    <mergeCell ref="B41:B46"/>
    <mergeCell ref="B48:B53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4"/>
  <rowBreaks count="3" manualBreakCount="3">
    <brk id="56" max="255" man="1"/>
    <brk id="109" max="255" man="1"/>
    <brk id="162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="85" zoomScaleNormal="85" zoomScalePageLayoutView="0" workbookViewId="0" topLeftCell="A163">
      <selection activeCell="B181" sqref="B181:D181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30</v>
      </c>
      <c r="C6" s="55" t="s">
        <v>410</v>
      </c>
      <c r="D6" s="11"/>
      <c r="F6" s="14"/>
    </row>
    <row r="7" spans="1:4" ht="15" customHeight="1" hidden="1">
      <c r="A7" s="79"/>
      <c r="B7" s="133"/>
      <c r="C7" s="19" t="s">
        <v>206</v>
      </c>
      <c r="D7" s="12"/>
    </row>
    <row r="8" spans="1:4" ht="15" customHeight="1" hidden="1">
      <c r="A8" s="74" t="s">
        <v>4</v>
      </c>
      <c r="B8" s="133"/>
      <c r="C8" s="84" t="s">
        <v>73</v>
      </c>
      <c r="D8" s="8" t="s">
        <v>127</v>
      </c>
    </row>
    <row r="9" spans="1:4" ht="15" customHeight="1" hidden="1">
      <c r="A9" s="75">
        <f>+'W6'!A51+1</f>
        <v>43947</v>
      </c>
      <c r="B9" s="133"/>
      <c r="C9" s="19" t="s">
        <v>243</v>
      </c>
      <c r="D9" s="12" t="s">
        <v>102</v>
      </c>
    </row>
    <row r="10" spans="1:4" ht="15" customHeight="1" hidden="1">
      <c r="A10" s="76">
        <f>+A9</f>
        <v>43947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13"/>
    </row>
    <row r="12" spans="1:4" s="14" customFormat="1" ht="6" customHeight="1" hidden="1">
      <c r="A12" s="32"/>
      <c r="B12" s="33"/>
      <c r="C12" s="33"/>
      <c r="D12" s="33"/>
    </row>
    <row r="13" spans="1:6" ht="15" customHeight="1" hidden="1">
      <c r="A13" s="78"/>
      <c r="B13" s="132" t="s">
        <v>30</v>
      </c>
      <c r="C13" s="55" t="s">
        <v>187</v>
      </c>
      <c r="D13" s="27"/>
      <c r="F13" s="14"/>
    </row>
    <row r="14" spans="1:6" ht="15" customHeight="1" hidden="1">
      <c r="A14" s="79"/>
      <c r="B14" s="133"/>
      <c r="C14" s="42" t="s">
        <v>406</v>
      </c>
      <c r="D14" s="8"/>
      <c r="F14" s="33"/>
    </row>
    <row r="15" spans="1:6" ht="15" customHeight="1" hidden="1">
      <c r="A15" s="74" t="s">
        <v>5</v>
      </c>
      <c r="B15" s="133"/>
      <c r="C15" s="42" t="s">
        <v>18</v>
      </c>
      <c r="D15" s="69" t="s">
        <v>209</v>
      </c>
      <c r="F15" s="33"/>
    </row>
    <row r="16" spans="1:6" ht="15" customHeight="1" hidden="1">
      <c r="A16" s="75">
        <f>+A9+1</f>
        <v>43948</v>
      </c>
      <c r="B16" s="133"/>
      <c r="C16" s="42" t="s">
        <v>41</v>
      </c>
      <c r="D16" s="12" t="s">
        <v>157</v>
      </c>
      <c r="F16" s="33"/>
    </row>
    <row r="17" spans="1:6" ht="15" customHeight="1" hidden="1">
      <c r="A17" s="76">
        <f>+A16</f>
        <v>43948</v>
      </c>
      <c r="B17" s="133"/>
      <c r="C17" s="68" t="s">
        <v>15</v>
      </c>
      <c r="D17" s="19" t="s">
        <v>138</v>
      </c>
      <c r="F17" s="33"/>
    </row>
    <row r="18" spans="1:4" ht="15" customHeight="1" hidden="1">
      <c r="A18" s="77"/>
      <c r="B18" s="134"/>
      <c r="C18" s="56" t="s">
        <v>93</v>
      </c>
      <c r="D18" s="26"/>
    </row>
    <row r="19" spans="1:4" s="14" customFormat="1" ht="6" customHeight="1" hidden="1">
      <c r="A19" s="32"/>
      <c r="B19" s="33"/>
      <c r="C19" s="33"/>
      <c r="D19" s="33"/>
    </row>
    <row r="20" spans="1:6" ht="15" customHeight="1" hidden="1">
      <c r="A20" s="78"/>
      <c r="B20" s="132" t="s">
        <v>30</v>
      </c>
      <c r="C20" s="55" t="s">
        <v>80</v>
      </c>
      <c r="D20" s="27"/>
      <c r="F20" s="14"/>
    </row>
    <row r="21" spans="1:4" ht="15" customHeight="1" hidden="1">
      <c r="A21" s="79"/>
      <c r="B21" s="133"/>
      <c r="C21" s="19" t="s">
        <v>91</v>
      </c>
      <c r="D21" s="19"/>
    </row>
    <row r="22" spans="1:4" ht="15" customHeight="1" hidden="1">
      <c r="A22" s="74" t="s">
        <v>6</v>
      </c>
      <c r="B22" s="133"/>
      <c r="C22" s="97" t="s">
        <v>371</v>
      </c>
      <c r="D22" s="19" t="s">
        <v>404</v>
      </c>
    </row>
    <row r="23" spans="1:4" ht="15" customHeight="1" hidden="1">
      <c r="A23" s="75">
        <f>+A16+1</f>
        <v>43949</v>
      </c>
      <c r="B23" s="133"/>
      <c r="C23" s="19" t="s">
        <v>409</v>
      </c>
      <c r="D23" s="8" t="s">
        <v>79</v>
      </c>
    </row>
    <row r="24" spans="1:4" ht="15" customHeight="1" hidden="1">
      <c r="A24" s="76">
        <f>+A23</f>
        <v>43949</v>
      </c>
      <c r="B24" s="133"/>
      <c r="C24" s="19" t="s">
        <v>52</v>
      </c>
      <c r="D24" s="19" t="s">
        <v>138</v>
      </c>
    </row>
    <row r="25" spans="1:4" ht="15" customHeight="1" hidden="1">
      <c r="A25" s="77"/>
      <c r="B25" s="134"/>
      <c r="C25" s="59" t="s">
        <v>67</v>
      </c>
      <c r="D25" s="28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60" t="s">
        <v>39</v>
      </c>
      <c r="D27" s="27"/>
    </row>
    <row r="28" spans="1:6" ht="15" customHeight="1" hidden="1">
      <c r="A28" s="79"/>
      <c r="B28" s="133"/>
      <c r="C28" s="20" t="s">
        <v>72</v>
      </c>
      <c r="D28" s="8"/>
      <c r="F28" s="33"/>
    </row>
    <row r="29" spans="1:6" ht="15" customHeight="1" hidden="1">
      <c r="A29" s="74" t="s">
        <v>7</v>
      </c>
      <c r="B29" s="133"/>
      <c r="C29" s="20" t="s">
        <v>73</v>
      </c>
      <c r="D29" s="8" t="s">
        <v>245</v>
      </c>
      <c r="F29" s="33"/>
    </row>
    <row r="30" spans="1:6" ht="15" customHeight="1" hidden="1">
      <c r="A30" s="75">
        <f>+A23+1</f>
        <v>43950</v>
      </c>
      <c r="B30" s="133"/>
      <c r="C30" s="52" t="s">
        <v>405</v>
      </c>
      <c r="D30" s="8"/>
      <c r="F30" s="33"/>
    </row>
    <row r="31" spans="1:6" ht="15" customHeight="1" hidden="1">
      <c r="A31" s="76">
        <f>+A30</f>
        <v>43950</v>
      </c>
      <c r="B31" s="133"/>
      <c r="C31" s="52" t="s">
        <v>15</v>
      </c>
      <c r="D31" s="19" t="s">
        <v>138</v>
      </c>
      <c r="F31" s="33"/>
    </row>
    <row r="32" spans="1:4" ht="15" customHeight="1" hidden="1">
      <c r="A32" s="77"/>
      <c r="B32" s="134"/>
      <c r="C32" s="61" t="s">
        <v>32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38</v>
      </c>
      <c r="C34" s="60" t="s">
        <v>94</v>
      </c>
      <c r="D34" s="27"/>
    </row>
    <row r="35" spans="1:9" ht="15" customHeight="1" hidden="1">
      <c r="A35" s="79"/>
      <c r="B35" s="133"/>
      <c r="C35" s="68" t="s">
        <v>407</v>
      </c>
      <c r="D35" s="8"/>
      <c r="E35"/>
      <c r="I35"/>
    </row>
    <row r="36" spans="1:9" ht="15" customHeight="1" hidden="1">
      <c r="A36" s="74" t="s">
        <v>8</v>
      </c>
      <c r="B36" s="133"/>
      <c r="C36" s="68" t="s">
        <v>106</v>
      </c>
      <c r="D36" s="70" t="s">
        <v>323</v>
      </c>
      <c r="E36"/>
      <c r="I36"/>
    </row>
    <row r="37" spans="1:9" ht="15" customHeight="1" hidden="1">
      <c r="A37" s="75">
        <f>+A30+1</f>
        <v>43951</v>
      </c>
      <c r="B37" s="133"/>
      <c r="C37" s="68" t="s">
        <v>437</v>
      </c>
      <c r="D37" s="8" t="s">
        <v>246</v>
      </c>
      <c r="E37"/>
      <c r="I37"/>
    </row>
    <row r="38" spans="1:9" ht="15" customHeight="1" hidden="1">
      <c r="A38" s="76">
        <f>+A37</f>
        <v>43951</v>
      </c>
      <c r="B38" s="133"/>
      <c r="C38" s="68" t="s">
        <v>435</v>
      </c>
      <c r="D38" s="19" t="s">
        <v>138</v>
      </c>
      <c r="E38"/>
      <c r="I38"/>
    </row>
    <row r="39" spans="1:4" ht="15" customHeight="1" hidden="1">
      <c r="A39" s="77"/>
      <c r="B39" s="134"/>
      <c r="C39" s="61" t="s">
        <v>436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77</v>
      </c>
      <c r="D41" s="23"/>
    </row>
    <row r="42" spans="1:4" ht="15" customHeight="1" hidden="1">
      <c r="A42" s="79"/>
      <c r="B42" s="133"/>
      <c r="C42" s="20" t="s">
        <v>322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89</v>
      </c>
      <c r="D43" s="20" t="s">
        <v>55</v>
      </c>
    </row>
    <row r="44" spans="1:4" ht="15" customHeight="1" hidden="1">
      <c r="A44" s="75">
        <f>+A37+1</f>
        <v>43952</v>
      </c>
      <c r="B44" s="133"/>
      <c r="C44" s="20" t="s">
        <v>372</v>
      </c>
      <c r="D44" s="20"/>
    </row>
    <row r="45" spans="1:4" ht="15" customHeight="1" hidden="1">
      <c r="A45" s="76">
        <f>+A44</f>
        <v>43952</v>
      </c>
      <c r="B45" s="133"/>
      <c r="C45" s="20" t="s">
        <v>15</v>
      </c>
      <c r="D45" s="20" t="s">
        <v>56</v>
      </c>
    </row>
    <row r="46" spans="1:4" ht="15" customHeight="1" hidden="1">
      <c r="A46" s="77"/>
      <c r="B46" s="134"/>
      <c r="C46" s="61" t="s">
        <v>126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49</v>
      </c>
      <c r="C48" s="55" t="s">
        <v>247</v>
      </c>
      <c r="D48" s="11"/>
    </row>
    <row r="49" spans="1:4" ht="15" customHeight="1" hidden="1">
      <c r="A49" s="79"/>
      <c r="B49" s="145"/>
      <c r="C49" s="19" t="s">
        <v>344</v>
      </c>
      <c r="D49" s="12" t="s">
        <v>22</v>
      </c>
    </row>
    <row r="50" spans="1:4" ht="15" customHeight="1" hidden="1">
      <c r="A50" s="74" t="s">
        <v>10</v>
      </c>
      <c r="B50" s="145"/>
      <c r="C50" s="87" t="s">
        <v>248</v>
      </c>
      <c r="D50" s="8" t="s">
        <v>132</v>
      </c>
    </row>
    <row r="51" spans="1:4" ht="15" customHeight="1" hidden="1">
      <c r="A51" s="75">
        <f>+A44+1</f>
        <v>43953</v>
      </c>
      <c r="B51" s="145"/>
      <c r="C51" s="19" t="s">
        <v>408</v>
      </c>
      <c r="D51" s="8" t="s">
        <v>249</v>
      </c>
    </row>
    <row r="52" spans="1:4" ht="15" customHeight="1" hidden="1">
      <c r="A52" s="76">
        <f>+A51</f>
        <v>43953</v>
      </c>
      <c r="B52" s="145"/>
      <c r="C52" s="19" t="s">
        <v>2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434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Groentenssoep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Cordon bleu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Gevogeltejus</v>
      </c>
      <c r="D61" s="42" t="str">
        <f t="shared" si="0"/>
        <v>Kippensla</v>
      </c>
    </row>
    <row r="62" spans="1:4" s="14" customFormat="1" ht="15" customHeight="1" hidden="1">
      <c r="A62" s="75">
        <f>+A9</f>
        <v>43947</v>
      </c>
      <c r="B62" s="133"/>
      <c r="C62" s="35" t="str">
        <f t="shared" si="0"/>
        <v>Gestoofde wortelen</v>
      </c>
      <c r="D62" s="42" t="str">
        <f t="shared" si="0"/>
        <v>van het huis</v>
      </c>
    </row>
    <row r="63" spans="1:4" s="14" customFormat="1" ht="15" customHeight="1" hidden="1">
      <c r="A63" s="76">
        <f>+A62</f>
        <v>43947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Peterseliesoep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Schnitzel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Vleesjus</v>
      </c>
      <c r="D68" s="42" t="str">
        <f t="shared" si="0"/>
        <v>Belegen</v>
      </c>
    </row>
    <row r="69" spans="1:4" s="14" customFormat="1" ht="15" customHeight="1" hidden="1">
      <c r="A69" s="75">
        <f>+A62+1</f>
        <v>43948</v>
      </c>
      <c r="B69" s="133"/>
      <c r="C69" s="35" t="str">
        <f t="shared" si="0"/>
        <v>Broccoli</v>
      </c>
      <c r="D69" s="42" t="str">
        <f t="shared" si="0"/>
        <v>kaas</v>
      </c>
    </row>
    <row r="70" spans="1:4" s="14" customFormat="1" ht="15" customHeight="1" hidden="1">
      <c r="A70" s="76">
        <f>+A69</f>
        <v>43948</v>
      </c>
      <c r="B70" s="133"/>
      <c r="C70" s="35" t="str">
        <f t="shared" si="0"/>
        <v>Natuuraardappelen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Griesmeelpudding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38</v>
      </c>
      <c r="C73" s="34" t="str">
        <f t="shared" si="0"/>
        <v>Brunoisesoep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Varkensgebraad</v>
      </c>
      <c r="D74" s="42">
        <f t="shared" si="0"/>
        <v>0</v>
      </c>
    </row>
    <row r="75" spans="1:4" s="14" customFormat="1" ht="15" customHeight="1" hidden="1">
      <c r="A75" s="74" t="s">
        <v>6</v>
      </c>
      <c r="B75" s="133"/>
      <c r="C75" s="35" t="str">
        <f t="shared" si="0"/>
        <v>Saus op grootmoeders wijze (spek,ui)</v>
      </c>
      <c r="D75" s="42" t="str">
        <f t="shared" si="0"/>
        <v>Roerei</v>
      </c>
    </row>
    <row r="76" spans="1:4" s="14" customFormat="1" ht="15" customHeight="1" hidden="1">
      <c r="A76" s="75">
        <f>+A69+1</f>
        <v>43949</v>
      </c>
      <c r="B76" s="133"/>
      <c r="C76" s="35" t="str">
        <f aca="true" t="shared" si="1" ref="C76:D91">+C23</f>
        <v>Boterbonen</v>
      </c>
      <c r="D76" s="42" t="str">
        <f t="shared" si="1"/>
        <v> </v>
      </c>
    </row>
    <row r="77" spans="1:4" s="14" customFormat="1" ht="15" customHeight="1" hidden="1">
      <c r="A77" s="76">
        <f>+A76</f>
        <v>43949</v>
      </c>
      <c r="B77" s="133"/>
      <c r="C77" s="35" t="str">
        <f t="shared" si="1"/>
        <v>Gebakken aardappelen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Gebak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4" t="str">
        <f>+C27</f>
        <v>Kervelsoep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Gebakken kipfilet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Gevogeltejus</v>
      </c>
      <c r="D82" s="39" t="str">
        <f t="shared" si="1"/>
        <v>Boursin</v>
      </c>
    </row>
    <row r="83" spans="1:4" s="14" customFormat="1" ht="15" customHeight="1" hidden="1">
      <c r="A83" s="75">
        <f>+A76+1</f>
        <v>43950</v>
      </c>
      <c r="B83" s="133"/>
      <c r="C83" s="39" t="str">
        <f t="shared" si="1"/>
        <v>Couscous (spice your mind)</v>
      </c>
      <c r="D83" s="39">
        <f t="shared" si="1"/>
        <v>0</v>
      </c>
    </row>
    <row r="84" spans="1:4" s="14" customFormat="1" ht="15" customHeight="1" hidden="1">
      <c r="A84" s="76">
        <f>+A83</f>
        <v>43950</v>
      </c>
      <c r="B84" s="133"/>
      <c r="C84" s="39" t="str">
        <f t="shared" si="1"/>
        <v>Natuuraardappelen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40" t="str">
        <f t="shared" si="1"/>
        <v>Fruit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38</v>
      </c>
      <c r="C87" s="38" t="str">
        <f t="shared" si="1"/>
        <v>Rapensoep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Gebakken witvisfilet</v>
      </c>
      <c r="D88" s="39">
        <f t="shared" si="1"/>
        <v>0</v>
      </c>
    </row>
    <row r="89" spans="1:4" s="14" customFormat="1" ht="15" customHeight="1" hidden="1">
      <c r="A89" s="74" t="s">
        <v>8</v>
      </c>
      <c r="B89" s="133"/>
      <c r="C89" s="39" t="str">
        <f t="shared" si="1"/>
        <v>Witte wijnsaus</v>
      </c>
      <c r="D89" s="39" t="str">
        <f t="shared" si="1"/>
        <v>Kipfilet fijne</v>
      </c>
    </row>
    <row r="90" spans="1:4" s="14" customFormat="1" ht="15" customHeight="1" hidden="1">
      <c r="A90" s="75">
        <f>+A83+1</f>
        <v>43951</v>
      </c>
      <c r="B90" s="133"/>
      <c r="C90" s="39" t="str">
        <f t="shared" si="1"/>
        <v>Prei in roomsaus</v>
      </c>
      <c r="D90" s="39" t="str">
        <f t="shared" si="1"/>
        <v>kruiden</v>
      </c>
    </row>
    <row r="91" spans="1:4" s="14" customFormat="1" ht="15" customHeight="1" hidden="1">
      <c r="A91" s="76">
        <f>+A90</f>
        <v>43951</v>
      </c>
      <c r="B91" s="133"/>
      <c r="C91" s="39" t="str">
        <f t="shared" si="1"/>
        <v>Hertoginneaardappelen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 Gebak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Tomatensoep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Boomstammetje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Vleesjus met sjalot</v>
      </c>
      <c r="D96" s="39" t="str">
        <f t="shared" si="2"/>
        <v>schotel</v>
      </c>
    </row>
    <row r="97" spans="1:4" s="14" customFormat="1" ht="15" customHeight="1" hidden="1">
      <c r="A97" s="75">
        <f>+A90+1</f>
        <v>43952</v>
      </c>
      <c r="B97" s="133"/>
      <c r="C97" s="39" t="str">
        <f t="shared" si="2"/>
        <v>Erwtjes gestoofd</v>
      </c>
      <c r="D97" s="39">
        <f t="shared" si="2"/>
        <v>0</v>
      </c>
    </row>
    <row r="98" spans="1:4" s="14" customFormat="1" ht="15" customHeight="1" hidden="1">
      <c r="A98" s="76">
        <f>+A97</f>
        <v>43952</v>
      </c>
      <c r="B98" s="133"/>
      <c r="C98" s="39" t="str">
        <f t="shared" si="2"/>
        <v>Natuuraardappelen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Limoenmousse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49</v>
      </c>
      <c r="C101" s="34" t="str">
        <f t="shared" si="2"/>
        <v>Witte bonenvelouté</v>
      </c>
      <c r="D101" s="41">
        <f t="shared" si="2"/>
        <v>0</v>
      </c>
    </row>
    <row r="102" spans="1:4" s="14" customFormat="1" ht="15" customHeight="1" hidden="1">
      <c r="A102" s="79">
        <f>+A49</f>
        <v>0</v>
      </c>
      <c r="B102" s="145"/>
      <c r="C102" s="35" t="str">
        <f t="shared" si="2"/>
        <v>Kalkoenrollade</v>
      </c>
      <c r="D102" s="42" t="str">
        <f t="shared" si="2"/>
        <v>Sandwiches</v>
      </c>
    </row>
    <row r="103" spans="1:4" s="14" customFormat="1" ht="15" customHeight="1" hidden="1">
      <c r="A103" s="74" t="s">
        <v>10</v>
      </c>
      <c r="B103" s="145"/>
      <c r="C103" s="35" t="str">
        <f t="shared" si="2"/>
        <v>Sinaasappelsaus</v>
      </c>
      <c r="D103" s="42" t="str">
        <f t="shared" si="2"/>
        <v>Sardienen</v>
      </c>
    </row>
    <row r="104" spans="1:4" s="14" customFormat="1" ht="15" customHeight="1" hidden="1">
      <c r="A104" s="75">
        <f>+A97+1</f>
        <v>43953</v>
      </c>
      <c r="B104" s="145"/>
      <c r="C104" s="35" t="str">
        <f t="shared" si="2"/>
        <v>Gestoofd witloof</v>
      </c>
      <c r="D104" s="42" t="str">
        <f t="shared" si="2"/>
        <v>met garnituur</v>
      </c>
    </row>
    <row r="105" spans="1:4" s="14" customFormat="1" ht="15" customHeight="1" hidden="1">
      <c r="A105" s="76">
        <f>+A104</f>
        <v>43953</v>
      </c>
      <c r="B105" s="145"/>
      <c r="C105" s="35" t="str">
        <f t="shared" si="2"/>
        <v>Kroketten</v>
      </c>
      <c r="D105" s="42" t="str">
        <f t="shared" si="2"/>
        <v>Alternatief beleg</v>
      </c>
    </row>
    <row r="106" spans="1:4" s="14" customFormat="1" ht="15" customHeight="1" hidden="1">
      <c r="A106" s="77"/>
      <c r="B106" s="146"/>
      <c r="C106" s="36" t="str">
        <f t="shared" si="2"/>
        <v>Gebak</v>
      </c>
      <c r="D106" s="43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Beefburger met kropsla in vinaigrette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Groentenssoep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Cordon bleu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Gevogeltejus</v>
      </c>
      <c r="C114" s="130"/>
      <c r="D114" s="131"/>
    </row>
    <row r="115" spans="1:4" s="14" customFormat="1" ht="15" customHeight="1" hidden="1">
      <c r="A115" s="75">
        <f>+A62</f>
        <v>43947</v>
      </c>
      <c r="B115" s="122" t="str">
        <f t="shared" si="3"/>
        <v>Gestoofde wortelen</v>
      </c>
      <c r="C115" s="123"/>
      <c r="D115" s="124"/>
    </row>
    <row r="116" spans="1:4" s="14" customFormat="1" ht="15" customHeight="1" hidden="1">
      <c r="A116" s="76">
        <f>+A115</f>
        <v>43947</v>
      </c>
      <c r="B116" s="122" t="str">
        <f t="shared" si="3"/>
        <v>Natuuraardappelen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Peterseliesoep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>+C14</f>
        <v>Schnitzel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Vleesjus</v>
      </c>
      <c r="C121" s="130"/>
      <c r="D121" s="131"/>
    </row>
    <row r="122" spans="1:4" s="14" customFormat="1" ht="15" customHeight="1" hidden="1">
      <c r="A122" s="75">
        <f>+A115+1</f>
        <v>43948</v>
      </c>
      <c r="B122" s="122" t="str">
        <f t="shared" si="3"/>
        <v>Broccoli</v>
      </c>
      <c r="C122" s="123"/>
      <c r="D122" s="124"/>
    </row>
    <row r="123" spans="1:4" s="14" customFormat="1" ht="15" customHeight="1" hidden="1">
      <c r="A123" s="76">
        <f>+A122</f>
        <v>43948</v>
      </c>
      <c r="B123" s="122" t="str">
        <f>+C17</f>
        <v>Natuuraardappelen</v>
      </c>
      <c r="C123" s="123"/>
      <c r="D123" s="124"/>
    </row>
    <row r="124" spans="1:4" s="14" customFormat="1" ht="15" customHeight="1" hidden="1">
      <c r="A124" s="77"/>
      <c r="B124" s="125" t="str">
        <f t="shared" si="3"/>
        <v>Griesmeelpudding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Brunoisesoep</v>
      </c>
      <c r="C126" s="120"/>
      <c r="D126" s="121"/>
    </row>
    <row r="127" spans="1:4" s="14" customFormat="1" ht="15" customHeight="1" hidden="1">
      <c r="A127" s="79">
        <f>+A74</f>
        <v>0</v>
      </c>
      <c r="B127" s="129" t="str">
        <f>+C21</f>
        <v>Varkensgebraad</v>
      </c>
      <c r="C127" s="130"/>
      <c r="D127" s="131"/>
    </row>
    <row r="128" spans="1:4" s="14" customFormat="1" ht="15" customHeight="1" hidden="1">
      <c r="A128" s="74" t="s">
        <v>6</v>
      </c>
      <c r="B128" s="129" t="str">
        <f>+C22</f>
        <v>Saus op grootmoeders wijze (spek,ui)</v>
      </c>
      <c r="C128" s="130"/>
      <c r="D128" s="131"/>
    </row>
    <row r="129" spans="1:4" s="14" customFormat="1" ht="15" customHeight="1" hidden="1">
      <c r="A129" s="75">
        <f>+A122+1</f>
        <v>43949</v>
      </c>
      <c r="B129" s="122" t="str">
        <f>+C23</f>
        <v>Boterbonen</v>
      </c>
      <c r="C129" s="123"/>
      <c r="D129" s="124"/>
    </row>
    <row r="130" spans="1:4" s="14" customFormat="1" ht="15" customHeight="1" hidden="1">
      <c r="A130" s="76">
        <f>+A129</f>
        <v>43949</v>
      </c>
      <c r="B130" s="122" t="s">
        <v>52</v>
      </c>
      <c r="C130" s="123"/>
      <c r="D130" s="124"/>
    </row>
    <row r="131" spans="1:4" s="14" customFormat="1" ht="15" customHeight="1" hidden="1">
      <c r="A131" s="77"/>
      <c r="B131" s="125" t="str">
        <f t="shared" si="3"/>
        <v>Gebak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aca="true" t="shared" si="4" ref="B133:B138">+C27</f>
        <v>Kervelsoep</v>
      </c>
      <c r="C133" s="120"/>
      <c r="D133" s="121"/>
    </row>
    <row r="134" spans="1:6" s="14" customFormat="1" ht="15" customHeight="1" hidden="1">
      <c r="A134" s="79">
        <f>+A81</f>
        <v>0</v>
      </c>
      <c r="B134" s="129" t="s">
        <v>128</v>
      </c>
      <c r="C134" s="130"/>
      <c r="D134" s="131"/>
      <c r="F134" s="80" t="s">
        <v>59</v>
      </c>
    </row>
    <row r="135" spans="1:4" s="14" customFormat="1" ht="15" customHeight="1" hidden="1">
      <c r="A135" s="74" t="s">
        <v>7</v>
      </c>
      <c r="B135" s="129" t="str">
        <f t="shared" si="4"/>
        <v>Gevogeltejus</v>
      </c>
      <c r="C135" s="130"/>
      <c r="D135" s="131"/>
    </row>
    <row r="136" spans="1:4" s="14" customFormat="1" ht="15" customHeight="1" hidden="1">
      <c r="A136" s="75">
        <f>+A129+1</f>
        <v>43950</v>
      </c>
      <c r="B136" s="122" t="str">
        <f t="shared" si="4"/>
        <v>Couscous (spice your mind)</v>
      </c>
      <c r="C136" s="123"/>
      <c r="D136" s="124"/>
    </row>
    <row r="137" spans="1:6" s="14" customFormat="1" ht="15" customHeight="1" hidden="1">
      <c r="A137" s="76">
        <f>+A136</f>
        <v>43950</v>
      </c>
      <c r="B137" s="122" t="s">
        <v>15</v>
      </c>
      <c r="C137" s="123"/>
      <c r="D137" s="124"/>
      <c r="F137" s="80" t="s">
        <v>59</v>
      </c>
    </row>
    <row r="138" spans="1:4" s="14" customFormat="1" ht="15" customHeight="1" hidden="1">
      <c r="A138" s="77"/>
      <c r="B138" s="125" t="str">
        <f t="shared" si="4"/>
        <v>Fruit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Rapensoep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Gebakken witvisfilet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Witte wijnsaus</v>
      </c>
      <c r="C142" s="130"/>
      <c r="D142" s="131"/>
    </row>
    <row r="143" spans="1:4" s="14" customFormat="1" ht="15" customHeight="1" hidden="1">
      <c r="A143" s="75">
        <f>+A136+1</f>
        <v>43951</v>
      </c>
      <c r="B143" s="122" t="str">
        <f t="shared" si="3"/>
        <v>Prei in roomsaus</v>
      </c>
      <c r="C143" s="123"/>
      <c r="D143" s="124"/>
    </row>
    <row r="144" spans="1:4" s="14" customFormat="1" ht="15" customHeight="1" hidden="1">
      <c r="A144" s="76">
        <f>+A143</f>
        <v>43951</v>
      </c>
      <c r="B144" s="122" t="s">
        <v>13</v>
      </c>
      <c r="C144" s="123"/>
      <c r="D144" s="124"/>
    </row>
    <row r="145" spans="1:6" s="14" customFormat="1" ht="15" customHeight="1" hidden="1">
      <c r="A145" s="77"/>
      <c r="B145" s="125" t="s">
        <v>161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Tomatensoep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Boomstammetje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Vleesjus met sjalot</v>
      </c>
      <c r="C149" s="130"/>
      <c r="D149" s="131"/>
    </row>
    <row r="150" spans="1:4" s="14" customFormat="1" ht="15" customHeight="1" hidden="1">
      <c r="A150" s="75">
        <f>+A143+1</f>
        <v>43952</v>
      </c>
      <c r="B150" s="122" t="str">
        <f t="shared" si="3"/>
        <v>Erwtjes gestoofd</v>
      </c>
      <c r="C150" s="123"/>
      <c r="D150" s="124"/>
    </row>
    <row r="151" spans="1:4" s="14" customFormat="1" ht="15" customHeight="1" hidden="1">
      <c r="A151" s="76">
        <f>+A150</f>
        <v>43952</v>
      </c>
      <c r="B151" s="122" t="str">
        <f t="shared" si="3"/>
        <v>Natuuraardappelen</v>
      </c>
      <c r="C151" s="123"/>
      <c r="D151" s="124"/>
    </row>
    <row r="152" spans="1:4" s="14" customFormat="1" ht="15" customHeight="1" hidden="1">
      <c r="A152" s="77"/>
      <c r="B152" s="125" t="str">
        <f t="shared" si="3"/>
        <v>Limoenmousse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Witte bonenvelouté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Kalkoenrollade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Sinaasappelsaus</v>
      </c>
      <c r="C156" s="130"/>
      <c r="D156" s="131"/>
    </row>
    <row r="157" spans="1:4" s="14" customFormat="1" ht="15" customHeight="1" hidden="1">
      <c r="A157" s="75">
        <f>+A150+1</f>
        <v>43953</v>
      </c>
      <c r="B157" s="122" t="str">
        <f t="shared" si="3"/>
        <v>Gestoofd witloof</v>
      </c>
      <c r="C157" s="123"/>
      <c r="D157" s="124"/>
    </row>
    <row r="158" spans="1:4" s="14" customFormat="1" ht="15" customHeight="1" hidden="1">
      <c r="A158" s="76">
        <f>+A157</f>
        <v>43953</v>
      </c>
      <c r="B158" s="122" t="str">
        <f t="shared" si="3"/>
        <v>Kroketten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Beefburger met kropsla in vinaigrette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147">
        <f>+A112</f>
        <v>0</v>
      </c>
      <c r="B165" s="156"/>
      <c r="C165" s="157"/>
      <c r="D165" s="158"/>
    </row>
    <row r="166" spans="1:4" s="14" customFormat="1" ht="19.5" customHeight="1">
      <c r="A166" s="148">
        <f>+A113</f>
        <v>0</v>
      </c>
      <c r="B166" s="122"/>
      <c r="C166" s="123"/>
      <c r="D166" s="124"/>
    </row>
    <row r="167" spans="1:4" s="14" customFormat="1" ht="19.5" customHeight="1">
      <c r="A167" s="149" t="s">
        <v>4</v>
      </c>
      <c r="B167" s="129"/>
      <c r="C167" s="130"/>
      <c r="D167" s="131"/>
    </row>
    <row r="168" spans="1:4" s="14" customFormat="1" ht="19.5" customHeight="1">
      <c r="A168" s="150">
        <v>45404</v>
      </c>
      <c r="B168" s="122"/>
      <c r="C168" s="123"/>
      <c r="D168" s="124"/>
    </row>
    <row r="169" spans="1:4" s="14" customFormat="1" ht="19.5" customHeight="1">
      <c r="A169" s="151">
        <f>+A168</f>
        <v>45404</v>
      </c>
      <c r="B169" s="122"/>
      <c r="C169" s="123"/>
      <c r="D169" s="124"/>
    </row>
    <row r="170" spans="1:4" s="14" customFormat="1" ht="19.5" customHeight="1">
      <c r="A170" s="152"/>
      <c r="B170" s="153"/>
      <c r="C170" s="154"/>
      <c r="D170" s="155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147">
        <f>+A119</f>
        <v>0</v>
      </c>
      <c r="B172" s="156"/>
      <c r="C172" s="157"/>
      <c r="D172" s="158"/>
    </row>
    <row r="173" spans="1:4" s="14" customFormat="1" ht="19.5" customHeight="1">
      <c r="A173" s="148">
        <f>+A120</f>
        <v>0</v>
      </c>
      <c r="B173" s="122"/>
      <c r="C173" s="123"/>
      <c r="D173" s="124"/>
    </row>
    <row r="174" spans="1:4" s="14" customFormat="1" ht="19.5" customHeight="1">
      <c r="A174" s="149" t="s">
        <v>5</v>
      </c>
      <c r="B174" s="129"/>
      <c r="C174" s="130"/>
      <c r="D174" s="131"/>
    </row>
    <row r="175" spans="1:4" s="14" customFormat="1" ht="19.5" customHeight="1">
      <c r="A175" s="150">
        <f>+A168+1</f>
        <v>45405</v>
      </c>
      <c r="B175" s="122"/>
      <c r="C175" s="123"/>
      <c r="D175" s="124"/>
    </row>
    <row r="176" spans="1:4" ht="19.5" customHeight="1">
      <c r="A176" s="151">
        <f>+A175</f>
        <v>45405</v>
      </c>
      <c r="B176" s="122"/>
      <c r="C176" s="123"/>
      <c r="D176" s="124"/>
    </row>
    <row r="177" spans="1:6" ht="19.5" customHeight="1">
      <c r="A177" s="152"/>
      <c r="B177" s="153"/>
      <c r="C177" s="154"/>
      <c r="D177" s="155"/>
      <c r="F177" s="108"/>
    </row>
    <row r="178" spans="1:6" ht="15">
      <c r="A178" s="32"/>
      <c r="B178" s="37"/>
      <c r="C178" s="83"/>
      <c r="D178" s="83"/>
      <c r="F178" s="108"/>
    </row>
    <row r="179" spans="1:6" ht="19.5" customHeight="1">
      <c r="A179" s="147">
        <f>+A126</f>
        <v>0</v>
      </c>
      <c r="B179" s="156" t="s">
        <v>463</v>
      </c>
      <c r="C179" s="157"/>
      <c r="D179" s="158"/>
      <c r="F179" s="108"/>
    </row>
    <row r="180" spans="1:6" ht="19.5" customHeight="1">
      <c r="A180" s="148">
        <f>+A127</f>
        <v>0</v>
      </c>
      <c r="B180" s="122" t="s">
        <v>476</v>
      </c>
      <c r="C180" s="123"/>
      <c r="D180" s="124"/>
      <c r="F180" s="107"/>
    </row>
    <row r="181" spans="1:6" ht="19.5" customHeight="1">
      <c r="A181" s="149" t="s">
        <v>6</v>
      </c>
      <c r="B181" s="122" t="s">
        <v>475</v>
      </c>
      <c r="C181" s="123"/>
      <c r="D181" s="124"/>
      <c r="F181" s="107"/>
    </row>
    <row r="182" spans="1:6" ht="19.5" customHeight="1">
      <c r="A182" s="150">
        <f>+A175+1</f>
        <v>45406</v>
      </c>
      <c r="B182" s="122"/>
      <c r="C182" s="123"/>
      <c r="D182" s="124"/>
      <c r="F182" s="107"/>
    </row>
    <row r="183" spans="1:6" ht="19.5" customHeight="1">
      <c r="A183" s="151">
        <f>+A182</f>
        <v>45406</v>
      </c>
      <c r="B183" s="122"/>
      <c r="C183" s="123"/>
      <c r="D183" s="124"/>
      <c r="F183" s="107"/>
    </row>
    <row r="184" spans="1:6" ht="19.5" customHeight="1">
      <c r="A184" s="152"/>
      <c r="B184" s="153" t="s">
        <v>485</v>
      </c>
      <c r="C184" s="154"/>
      <c r="D184" s="155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147">
        <f>+A133</f>
        <v>0</v>
      </c>
      <c r="B186" s="156"/>
      <c r="C186" s="157"/>
      <c r="D186" s="158"/>
      <c r="F186" s="108"/>
    </row>
    <row r="187" spans="1:6" ht="19.5" customHeight="1">
      <c r="A187" s="148">
        <f>+A134</f>
        <v>0</v>
      </c>
      <c r="B187" s="129"/>
      <c r="C187" s="130"/>
      <c r="D187" s="131"/>
      <c r="F187" s="108"/>
    </row>
    <row r="188" spans="1:6" ht="19.5" customHeight="1">
      <c r="A188" s="149" t="s">
        <v>7</v>
      </c>
      <c r="B188" s="129"/>
      <c r="C188" s="130"/>
      <c r="D188" s="131"/>
      <c r="F188" s="108"/>
    </row>
    <row r="189" spans="1:4" ht="19.5" customHeight="1">
      <c r="A189" s="150">
        <f>+A182+1</f>
        <v>45407</v>
      </c>
      <c r="B189" s="122"/>
      <c r="C189" s="123"/>
      <c r="D189" s="124"/>
    </row>
    <row r="190" spans="1:4" ht="19.5" customHeight="1">
      <c r="A190" s="151">
        <f>+A189</f>
        <v>45407</v>
      </c>
      <c r="B190" s="122"/>
      <c r="C190" s="123"/>
      <c r="D190" s="124"/>
    </row>
    <row r="191" spans="1:4" ht="19.5" customHeight="1">
      <c r="A191" s="152"/>
      <c r="B191" s="153"/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/>
      <c r="C193" s="157"/>
      <c r="D193" s="158"/>
    </row>
    <row r="194" spans="1:4" ht="19.5" customHeight="1">
      <c r="A194" s="148">
        <f>+A141</f>
        <v>0</v>
      </c>
      <c r="B194" s="122"/>
      <c r="C194" s="123"/>
      <c r="D194" s="124"/>
    </row>
    <row r="195" spans="1:4" ht="19.5" customHeight="1">
      <c r="A195" s="149" t="s">
        <v>8</v>
      </c>
      <c r="B195" s="122"/>
      <c r="C195" s="123"/>
      <c r="D195" s="124"/>
    </row>
    <row r="196" spans="1:4" ht="19.5" customHeight="1">
      <c r="A196" s="150">
        <f>+A189+1</f>
        <v>45408</v>
      </c>
      <c r="B196" s="122"/>
      <c r="C196" s="123"/>
      <c r="D196" s="124"/>
    </row>
    <row r="197" spans="1:4" ht="19.5" customHeight="1">
      <c r="A197" s="151">
        <f>+A196</f>
        <v>45408</v>
      </c>
      <c r="B197" s="122"/>
      <c r="C197" s="123"/>
      <c r="D197" s="124"/>
    </row>
    <row r="198" spans="1:4" ht="19.5" customHeight="1">
      <c r="A198" s="152"/>
      <c r="B198" s="153"/>
      <c r="C198" s="154"/>
      <c r="D198" s="155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="85" zoomScaleNormal="85" zoomScalePageLayoutView="0" workbookViewId="0" topLeftCell="A163">
      <selection activeCell="H209" sqref="H209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30</v>
      </c>
      <c r="C6" s="55" t="s">
        <v>160</v>
      </c>
      <c r="D6" s="11"/>
      <c r="F6" s="14"/>
    </row>
    <row r="7" spans="1:4" ht="15" customHeight="1" hidden="1">
      <c r="A7" s="79"/>
      <c r="B7" s="133"/>
      <c r="C7" s="19" t="s">
        <v>373</v>
      </c>
      <c r="D7" s="12"/>
    </row>
    <row r="8" spans="1:4" ht="15" customHeight="1" hidden="1">
      <c r="A8" s="74" t="s">
        <v>4</v>
      </c>
      <c r="B8" s="133"/>
      <c r="C8" s="84" t="s">
        <v>61</v>
      </c>
      <c r="D8" s="8" t="s">
        <v>251</v>
      </c>
    </row>
    <row r="9" spans="1:4" ht="15" customHeight="1" hidden="1">
      <c r="A9" s="75">
        <v>43954</v>
      </c>
      <c r="B9" s="133"/>
      <c r="C9" s="19" t="s">
        <v>334</v>
      </c>
      <c r="D9" s="12" t="s">
        <v>102</v>
      </c>
    </row>
    <row r="10" spans="1:4" ht="15" customHeight="1" hidden="1">
      <c r="A10" s="76">
        <f>+A9</f>
        <v>43954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250</v>
      </c>
      <c r="D11" s="13"/>
    </row>
    <row r="12" spans="1:4" s="14" customFormat="1" ht="6" customHeight="1" hidden="1">
      <c r="A12" s="32"/>
      <c r="B12" s="33"/>
      <c r="C12" s="33"/>
      <c r="D12" s="33"/>
    </row>
    <row r="13" spans="1:6" ht="15" customHeight="1" hidden="1">
      <c r="A13" s="78"/>
      <c r="B13" s="132" t="s">
        <v>30</v>
      </c>
      <c r="C13" s="55" t="s">
        <v>145</v>
      </c>
      <c r="D13" s="27"/>
      <c r="F13" s="14"/>
    </row>
    <row r="14" spans="1:6" ht="15" customHeight="1" hidden="1">
      <c r="A14" s="79"/>
      <c r="B14" s="133"/>
      <c r="C14" s="42" t="s">
        <v>253</v>
      </c>
      <c r="D14" s="8"/>
      <c r="F14" s="33"/>
    </row>
    <row r="15" spans="1:6" ht="15" customHeight="1" hidden="1">
      <c r="A15" s="74" t="s">
        <v>5</v>
      </c>
      <c r="B15" s="133"/>
      <c r="C15" s="42" t="s">
        <v>18</v>
      </c>
      <c r="D15" s="69" t="s">
        <v>374</v>
      </c>
      <c r="F15" s="33"/>
    </row>
    <row r="16" spans="1:6" ht="15" customHeight="1" hidden="1">
      <c r="A16" s="75">
        <f>+A9+1</f>
        <v>43955</v>
      </c>
      <c r="B16" s="133"/>
      <c r="C16" s="42" t="s">
        <v>337</v>
      </c>
      <c r="D16" s="12" t="s">
        <v>252</v>
      </c>
      <c r="F16" s="33"/>
    </row>
    <row r="17" spans="1:6" ht="15" customHeight="1" hidden="1">
      <c r="A17" s="76">
        <f>+A16</f>
        <v>43955</v>
      </c>
      <c r="B17" s="133"/>
      <c r="C17" s="68" t="s">
        <v>308</v>
      </c>
      <c r="D17" s="19" t="s">
        <v>138</v>
      </c>
      <c r="F17" s="33"/>
    </row>
    <row r="18" spans="1:4" ht="15" customHeight="1" hidden="1">
      <c r="A18" s="77"/>
      <c r="B18" s="134"/>
      <c r="C18" s="56" t="s">
        <v>70</v>
      </c>
      <c r="D18" s="26"/>
    </row>
    <row r="19" spans="1:4" s="14" customFormat="1" ht="6" customHeight="1" hidden="1">
      <c r="A19" s="32"/>
      <c r="B19" s="33"/>
      <c r="C19" s="33"/>
      <c r="D19" s="33"/>
    </row>
    <row r="20" spans="1:6" ht="15" customHeight="1" hidden="1">
      <c r="A20" s="78"/>
      <c r="B20" s="132" t="s">
        <v>30</v>
      </c>
      <c r="C20" s="55" t="s">
        <v>77</v>
      </c>
      <c r="D20" s="27"/>
      <c r="F20" s="14"/>
    </row>
    <row r="21" spans="1:4" ht="15" customHeight="1" hidden="1">
      <c r="A21" s="79"/>
      <c r="B21" s="133"/>
      <c r="C21" s="19" t="s">
        <v>134</v>
      </c>
      <c r="D21" s="19" t="s">
        <v>324</v>
      </c>
    </row>
    <row r="22" spans="1:4" ht="15" customHeight="1" hidden="1">
      <c r="A22" s="74" t="s">
        <v>6</v>
      </c>
      <c r="B22" s="133"/>
      <c r="C22" s="19" t="s">
        <v>73</v>
      </c>
      <c r="D22" s="19" t="s">
        <v>325</v>
      </c>
    </row>
    <row r="23" spans="1:4" ht="15" customHeight="1" hidden="1">
      <c r="A23" s="75">
        <f>+A16+1</f>
        <v>43956</v>
      </c>
      <c r="B23" s="133"/>
      <c r="C23" s="19" t="s">
        <v>254</v>
      </c>
      <c r="D23" s="8"/>
    </row>
    <row r="24" spans="1:4" ht="15" customHeight="1" hidden="1">
      <c r="A24" s="76">
        <f>+A23</f>
        <v>43956</v>
      </c>
      <c r="B24" s="133"/>
      <c r="C24" s="19" t="s">
        <v>46</v>
      </c>
      <c r="D24" s="19" t="s">
        <v>138</v>
      </c>
    </row>
    <row r="25" spans="1:4" ht="15" customHeight="1" hidden="1">
      <c r="A25" s="77"/>
      <c r="B25" s="134"/>
      <c r="C25" s="59" t="s">
        <v>130</v>
      </c>
      <c r="D25" s="28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60" t="s">
        <v>262</v>
      </c>
      <c r="D27" s="27"/>
    </row>
    <row r="28" spans="1:6" ht="15" customHeight="1" hidden="1">
      <c r="A28" s="79"/>
      <c r="B28" s="133"/>
      <c r="C28" s="20" t="s">
        <v>345</v>
      </c>
      <c r="D28" s="8"/>
      <c r="F28" s="33"/>
    </row>
    <row r="29" spans="1:6" ht="15" customHeight="1" hidden="1">
      <c r="A29" s="74" t="s">
        <v>7</v>
      </c>
      <c r="B29" s="133"/>
      <c r="C29" s="20" t="s">
        <v>307</v>
      </c>
      <c r="D29" s="8" t="s">
        <v>255</v>
      </c>
      <c r="F29" s="33"/>
    </row>
    <row r="30" spans="1:6" ht="15" customHeight="1" hidden="1">
      <c r="A30" s="75">
        <f>+A23+1</f>
        <v>43957</v>
      </c>
      <c r="B30" s="133"/>
      <c r="C30" s="52" t="s">
        <v>19</v>
      </c>
      <c r="D30" s="8" t="s">
        <v>256</v>
      </c>
      <c r="F30" s="33"/>
    </row>
    <row r="31" spans="1:6" ht="15" customHeight="1" hidden="1">
      <c r="A31" s="76">
        <f>+A30</f>
        <v>43957</v>
      </c>
      <c r="B31" s="133"/>
      <c r="C31" s="52" t="s">
        <v>15</v>
      </c>
      <c r="D31" s="19" t="s">
        <v>138</v>
      </c>
      <c r="F31" s="33"/>
    </row>
    <row r="32" spans="1:4" ht="15" customHeight="1" hidden="1">
      <c r="A32" s="77"/>
      <c r="B32" s="134"/>
      <c r="C32" s="61" t="s">
        <v>32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78</v>
      </c>
      <c r="D34" s="27"/>
    </row>
    <row r="35" spans="1:9" ht="15" customHeight="1" hidden="1">
      <c r="A35" s="79"/>
      <c r="B35" s="133"/>
      <c r="C35" s="68" t="s">
        <v>257</v>
      </c>
      <c r="D35" s="8"/>
      <c r="E35"/>
      <c r="I35"/>
    </row>
    <row r="36" spans="1:9" ht="15" customHeight="1" hidden="1">
      <c r="A36" s="74" t="s">
        <v>8</v>
      </c>
      <c r="B36" s="133"/>
      <c r="C36" s="68" t="s">
        <v>258</v>
      </c>
      <c r="D36" s="70" t="s">
        <v>91</v>
      </c>
      <c r="E36"/>
      <c r="I36"/>
    </row>
    <row r="37" spans="1:9" ht="15" customHeight="1" hidden="1">
      <c r="A37" s="75">
        <f>+A30+1</f>
        <v>43958</v>
      </c>
      <c r="B37" s="133"/>
      <c r="C37" s="100" t="s">
        <v>375</v>
      </c>
      <c r="D37" s="8"/>
      <c r="E37"/>
      <c r="I37"/>
    </row>
    <row r="38" spans="1:9" ht="15" customHeight="1" hidden="1">
      <c r="A38" s="76">
        <f>+A37</f>
        <v>43958</v>
      </c>
      <c r="B38" s="133"/>
      <c r="C38" s="68" t="s">
        <v>259</v>
      </c>
      <c r="D38" s="19" t="s">
        <v>138</v>
      </c>
      <c r="E38"/>
      <c r="I38"/>
    </row>
    <row r="39" spans="1:4" ht="15" customHeight="1" hidden="1">
      <c r="A39" s="77"/>
      <c r="B39" s="134"/>
      <c r="C39" s="61" t="s">
        <v>69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97</v>
      </c>
      <c r="D41" s="23"/>
    </row>
    <row r="42" spans="1:4" ht="15" customHeight="1" hidden="1">
      <c r="A42" s="79"/>
      <c r="B42" s="133"/>
      <c r="C42" s="20" t="s">
        <v>261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18</v>
      </c>
      <c r="D43" s="20" t="s">
        <v>55</v>
      </c>
    </row>
    <row r="44" spans="1:4" ht="15" customHeight="1" hidden="1">
      <c r="A44" s="75">
        <f>+A37+1</f>
        <v>43959</v>
      </c>
      <c r="B44" s="133"/>
      <c r="C44" s="20" t="s">
        <v>338</v>
      </c>
      <c r="D44" s="20"/>
    </row>
    <row r="45" spans="1:4" ht="15" customHeight="1" hidden="1">
      <c r="A45" s="76">
        <f>+A44</f>
        <v>43959</v>
      </c>
      <c r="B45" s="133"/>
      <c r="C45" s="20" t="s">
        <v>131</v>
      </c>
      <c r="D45" s="20" t="s">
        <v>56</v>
      </c>
    </row>
    <row r="46" spans="1:4" ht="15" customHeight="1" hidden="1">
      <c r="A46" s="77"/>
      <c r="B46" s="134"/>
      <c r="C46" s="61" t="s">
        <v>32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49</v>
      </c>
      <c r="C48" s="55" t="s">
        <v>438</v>
      </c>
      <c r="D48" s="11"/>
    </row>
    <row r="49" spans="1:4" ht="15" customHeight="1" hidden="1">
      <c r="A49" s="79"/>
      <c r="B49" s="145"/>
      <c r="C49" s="19" t="s">
        <v>91</v>
      </c>
      <c r="D49" s="12" t="s">
        <v>22</v>
      </c>
    </row>
    <row r="50" spans="1:4" ht="15" customHeight="1" hidden="1">
      <c r="A50" s="74" t="s">
        <v>10</v>
      </c>
      <c r="B50" s="145"/>
      <c r="C50" s="19" t="s">
        <v>18</v>
      </c>
      <c r="D50" s="8" t="s">
        <v>27</v>
      </c>
    </row>
    <row r="51" spans="1:4" ht="15" customHeight="1" hidden="1">
      <c r="A51" s="75">
        <f>+A44+1</f>
        <v>43960</v>
      </c>
      <c r="B51" s="145"/>
      <c r="C51" s="19" t="s">
        <v>260</v>
      </c>
      <c r="D51" s="8"/>
    </row>
    <row r="52" spans="1:4" ht="15" customHeight="1" hidden="1">
      <c r="A52" s="76">
        <f>+A51</f>
        <v>43960</v>
      </c>
      <c r="B52" s="145"/>
      <c r="C52" s="19" t="s">
        <v>2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34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Spinaziesoep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Gebakken Breydel-varkensspek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Mosterdsaus</v>
      </c>
      <c r="D61" s="42" t="str">
        <f t="shared" si="0"/>
        <v>Kipsalade</v>
      </c>
    </row>
    <row r="62" spans="1:4" s="14" customFormat="1" ht="15" customHeight="1" hidden="1">
      <c r="A62" s="75">
        <f>+A9</f>
        <v>43954</v>
      </c>
      <c r="B62" s="133"/>
      <c r="C62" s="35" t="str">
        <f t="shared" si="0"/>
        <v>Broccoli- bloemkoolmix</v>
      </c>
      <c r="D62" s="42" t="str">
        <f t="shared" si="0"/>
        <v>van het huis</v>
      </c>
    </row>
    <row r="63" spans="1:4" s="14" customFormat="1" ht="15" customHeight="1" hidden="1">
      <c r="A63" s="76">
        <f>+A62</f>
        <v>43954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ijsje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Boerenkoolsoep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Kalfscrepinet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Vleesjus</v>
      </c>
      <c r="D68" s="42" t="str">
        <f t="shared" si="0"/>
        <v>Meesterlycke</v>
      </c>
    </row>
    <row r="69" spans="1:4" s="14" customFormat="1" ht="15" customHeight="1" hidden="1">
      <c r="A69" s="75">
        <f>+A62+1</f>
        <v>43955</v>
      </c>
      <c r="B69" s="133"/>
      <c r="C69" s="35" t="str">
        <f t="shared" si="0"/>
        <v>Knolselder in botersaus</v>
      </c>
      <c r="D69" s="42" t="str">
        <f t="shared" si="0"/>
        <v>gekookte ham</v>
      </c>
    </row>
    <row r="70" spans="1:4" s="14" customFormat="1" ht="15" customHeight="1" hidden="1">
      <c r="A70" s="76">
        <f>+A69</f>
        <v>43955</v>
      </c>
      <c r="B70" s="133"/>
      <c r="C70" s="35" t="str">
        <f t="shared" si="0"/>
        <v>Aardappelen in de oven 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Chocoladepuding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Tomatensoep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Gebakken kippenbout</v>
      </c>
      <c r="D74" s="42" t="str">
        <f t="shared" si="0"/>
        <v>Luikse</v>
      </c>
    </row>
    <row r="75" spans="1:4" s="14" customFormat="1" ht="15" customHeight="1" hidden="1">
      <c r="A75" s="74" t="s">
        <v>6</v>
      </c>
      <c r="B75" s="133"/>
      <c r="C75" s="35" t="str">
        <f t="shared" si="0"/>
        <v>Gevogeltejus</v>
      </c>
      <c r="D75" s="42" t="str">
        <f t="shared" si="0"/>
        <v>Balletjes</v>
      </c>
    </row>
    <row r="76" spans="1:4" s="14" customFormat="1" ht="15" customHeight="1" hidden="1">
      <c r="A76" s="75">
        <f>+A69+1</f>
        <v>43956</v>
      </c>
      <c r="B76" s="133"/>
      <c r="C76" s="35" t="str">
        <f aca="true" t="shared" si="1" ref="C76:D91">+C23</f>
        <v>Tomaat met provençaalse kruiden</v>
      </c>
      <c r="D76" s="42">
        <f t="shared" si="1"/>
        <v>0</v>
      </c>
    </row>
    <row r="77" spans="1:4" s="14" customFormat="1" ht="15" customHeight="1" hidden="1">
      <c r="A77" s="76">
        <f>+A76</f>
        <v>43956</v>
      </c>
      <c r="B77" s="133"/>
      <c r="C77" s="35" t="str">
        <f t="shared" si="1"/>
        <v>Frieten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Broodpudding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4" t="str">
        <f>+C27</f>
        <v>Bouillon met Kerrie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Pensenkermis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Bruine saus</v>
      </c>
      <c r="D82" s="39" t="str">
        <f t="shared" si="1"/>
        <v>Gerookt</v>
      </c>
    </row>
    <row r="83" spans="1:4" s="14" customFormat="1" ht="15" customHeight="1" hidden="1">
      <c r="A83" s="75">
        <f>+A76+1</f>
        <v>43957</v>
      </c>
      <c r="B83" s="133"/>
      <c r="C83" s="39" t="str">
        <f t="shared" si="1"/>
        <v>Appelmoes</v>
      </c>
      <c r="D83" s="39" t="str">
        <f t="shared" si="1"/>
        <v>Paardenvlees</v>
      </c>
    </row>
    <row r="84" spans="1:4" s="14" customFormat="1" ht="15" customHeight="1" hidden="1">
      <c r="A84" s="76">
        <f>+A83</f>
        <v>43957</v>
      </c>
      <c r="B84" s="133"/>
      <c r="C84" s="39" t="str">
        <f t="shared" si="1"/>
        <v>Natuuraardappelen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40" t="str">
        <f t="shared" si="1"/>
        <v>Fruit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1"/>
        <v>Venkelsoep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Gestoomde hokifilet</v>
      </c>
      <c r="D88" s="39">
        <f t="shared" si="1"/>
        <v>0</v>
      </c>
    </row>
    <row r="89" spans="1:4" s="14" customFormat="1" ht="15" customHeight="1" hidden="1">
      <c r="A89" s="74" t="s">
        <v>8</v>
      </c>
      <c r="B89" s="133"/>
      <c r="C89" s="39" t="str">
        <f t="shared" si="1"/>
        <v>Duglérésaus</v>
      </c>
      <c r="D89" s="39" t="str">
        <f t="shared" si="1"/>
        <v>Varkensgebraad</v>
      </c>
    </row>
    <row r="90" spans="1:4" s="14" customFormat="1" ht="15" customHeight="1" hidden="1">
      <c r="A90" s="75">
        <f>+A83+1</f>
        <v>43958</v>
      </c>
      <c r="B90" s="133"/>
      <c r="C90" s="39" t="str">
        <f t="shared" si="1"/>
        <v>(tomaat, room, witte wijn, visfond)</v>
      </c>
      <c r="D90" s="39">
        <f t="shared" si="1"/>
        <v>0</v>
      </c>
    </row>
    <row r="91" spans="1:4" s="14" customFormat="1" ht="15" customHeight="1" hidden="1">
      <c r="A91" s="76">
        <f>+A90</f>
        <v>43958</v>
      </c>
      <c r="B91" s="133"/>
      <c r="C91" s="39" t="str">
        <f t="shared" si="1"/>
        <v>Pastinaakstamppot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Vanillepudding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Waterkerssoep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Kalfsvink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Vleesjus</v>
      </c>
      <c r="D96" s="39" t="str">
        <f t="shared" si="2"/>
        <v>schotel</v>
      </c>
    </row>
    <row r="97" spans="1:4" s="14" customFormat="1" ht="15" customHeight="1" hidden="1">
      <c r="A97" s="75">
        <f>+A90+1</f>
        <v>43959</v>
      </c>
      <c r="B97" s="133"/>
      <c r="C97" s="39" t="str">
        <f t="shared" si="2"/>
        <v>Gestoofde prinsessenboontjes</v>
      </c>
      <c r="D97" s="39">
        <f t="shared" si="2"/>
        <v>0</v>
      </c>
    </row>
    <row r="98" spans="1:4" s="14" customFormat="1" ht="15" customHeight="1" hidden="1">
      <c r="A98" s="76">
        <f>+A97</f>
        <v>43959</v>
      </c>
      <c r="B98" s="133"/>
      <c r="C98" s="39" t="str">
        <f t="shared" si="2"/>
        <v>Aardappelen met bieslook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Fruit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49</v>
      </c>
      <c r="C101" s="34" t="str">
        <f t="shared" si="2"/>
        <v>Witloofroomsoep</v>
      </c>
      <c r="D101" s="41">
        <f t="shared" si="2"/>
        <v>0</v>
      </c>
    </row>
    <row r="102" spans="1:4" s="14" customFormat="1" ht="15" customHeight="1" hidden="1">
      <c r="A102" s="79">
        <f>+A49</f>
        <v>0</v>
      </c>
      <c r="B102" s="145"/>
      <c r="C102" s="35" t="str">
        <f t="shared" si="2"/>
        <v>Varkensgebraad</v>
      </c>
      <c r="D102" s="42" t="str">
        <f t="shared" si="2"/>
        <v>Sandwiches</v>
      </c>
    </row>
    <row r="103" spans="1:4" s="14" customFormat="1" ht="15" customHeight="1" hidden="1">
      <c r="A103" s="74" t="s">
        <v>10</v>
      </c>
      <c r="B103" s="145"/>
      <c r="C103" s="35" t="str">
        <f t="shared" si="2"/>
        <v>Vleesjus</v>
      </c>
      <c r="D103" s="42" t="str">
        <f t="shared" si="2"/>
        <v>Brie</v>
      </c>
    </row>
    <row r="104" spans="1:4" s="14" customFormat="1" ht="15" customHeight="1" hidden="1">
      <c r="A104" s="75">
        <f>+A97+1</f>
        <v>43960</v>
      </c>
      <c r="B104" s="145"/>
      <c r="C104" s="35" t="str">
        <f t="shared" si="2"/>
        <v>Parijse wortelen</v>
      </c>
      <c r="D104" s="42">
        <f t="shared" si="2"/>
        <v>0</v>
      </c>
    </row>
    <row r="105" spans="1:4" s="14" customFormat="1" ht="15" customHeight="1" hidden="1">
      <c r="A105" s="76">
        <f>+A104</f>
        <v>43960</v>
      </c>
      <c r="B105" s="145"/>
      <c r="C105" s="35" t="str">
        <f t="shared" si="2"/>
        <v>Kroketten</v>
      </c>
      <c r="D105" s="42" t="str">
        <f t="shared" si="2"/>
        <v>Alternatief beleg</v>
      </c>
    </row>
    <row r="106" spans="1:4" s="14" customFormat="1" ht="15" customHeight="1" hidden="1">
      <c r="A106" s="77"/>
      <c r="B106" s="146"/>
      <c r="C106" s="36" t="str">
        <f t="shared" si="2"/>
        <v>Gebak</v>
      </c>
      <c r="D106" s="43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Kipfilet met appelmoes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Spinaziesoep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Gebakken Breydel-varkensspek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Mosterdsaus</v>
      </c>
      <c r="C114" s="130"/>
      <c r="D114" s="131"/>
    </row>
    <row r="115" spans="1:4" s="14" customFormat="1" ht="15" customHeight="1" hidden="1">
      <c r="A115" s="75">
        <f>+A62</f>
        <v>43954</v>
      </c>
      <c r="B115" s="122" t="str">
        <f t="shared" si="3"/>
        <v>Broccoli- bloemkoolmix</v>
      </c>
      <c r="C115" s="123"/>
      <c r="D115" s="124"/>
    </row>
    <row r="116" spans="1:4" s="14" customFormat="1" ht="15" customHeight="1" hidden="1">
      <c r="A116" s="76">
        <f>+A115</f>
        <v>43954</v>
      </c>
      <c r="B116" s="122" t="str">
        <f t="shared" si="3"/>
        <v>Natuuraardappelen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Boerenkoolsoep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>+C14</f>
        <v>Kalfscrepinet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Vleesjus</v>
      </c>
      <c r="C121" s="130"/>
      <c r="D121" s="131"/>
    </row>
    <row r="122" spans="1:4" s="14" customFormat="1" ht="15" customHeight="1" hidden="1">
      <c r="A122" s="75">
        <f>+A115+1</f>
        <v>43955</v>
      </c>
      <c r="B122" s="122" t="str">
        <f t="shared" si="3"/>
        <v>Knolselder in botersaus</v>
      </c>
      <c r="C122" s="123"/>
      <c r="D122" s="124"/>
    </row>
    <row r="123" spans="1:4" s="14" customFormat="1" ht="15" customHeight="1" hidden="1">
      <c r="A123" s="76">
        <f>+A122</f>
        <v>43955</v>
      </c>
      <c r="B123" s="122" t="str">
        <f>+C17</f>
        <v>Aardappelen in de oven </v>
      </c>
      <c r="C123" s="123"/>
      <c r="D123" s="124"/>
    </row>
    <row r="124" spans="1:4" s="14" customFormat="1" ht="15" customHeight="1" hidden="1">
      <c r="A124" s="77"/>
      <c r="B124" s="125" t="str">
        <f t="shared" si="3"/>
        <v>Chocoladepuding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Tomatensoep</v>
      </c>
      <c r="C126" s="120"/>
      <c r="D126" s="121"/>
    </row>
    <row r="127" spans="1:4" s="14" customFormat="1" ht="15" customHeight="1" hidden="1">
      <c r="A127" s="79">
        <f>+A74</f>
        <v>0</v>
      </c>
      <c r="B127" s="129" t="str">
        <f>+C21</f>
        <v>Gebakken kippenbout</v>
      </c>
      <c r="C127" s="130"/>
      <c r="D127" s="131"/>
    </row>
    <row r="128" spans="1:4" s="14" customFormat="1" ht="15" customHeight="1" hidden="1">
      <c r="A128" s="74" t="s">
        <v>6</v>
      </c>
      <c r="B128" s="129" t="str">
        <f>+C22</f>
        <v>Gevogeltejus</v>
      </c>
      <c r="C128" s="130"/>
      <c r="D128" s="131"/>
    </row>
    <row r="129" spans="1:4" s="14" customFormat="1" ht="15" customHeight="1" hidden="1">
      <c r="A129" s="75">
        <f>+A122+1</f>
        <v>43956</v>
      </c>
      <c r="B129" s="122" t="str">
        <f>+C23</f>
        <v>Tomaat met provençaalse kruiden</v>
      </c>
      <c r="C129" s="123"/>
      <c r="D129" s="124"/>
    </row>
    <row r="130" spans="1:4" s="14" customFormat="1" ht="15" customHeight="1" hidden="1">
      <c r="A130" s="76">
        <f>+A129</f>
        <v>43956</v>
      </c>
      <c r="B130" s="122" t="s">
        <v>52</v>
      </c>
      <c r="C130" s="123"/>
      <c r="D130" s="124"/>
    </row>
    <row r="131" spans="1:4" s="14" customFormat="1" ht="15" customHeight="1" hidden="1">
      <c r="A131" s="77"/>
      <c r="B131" s="125" t="str">
        <f t="shared" si="3"/>
        <v>Broodpudding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aca="true" t="shared" si="4" ref="B133:B138">+C27</f>
        <v>Bouillon met Kerrie</v>
      </c>
      <c r="C133" s="120"/>
      <c r="D133" s="121"/>
    </row>
    <row r="134" spans="1:6" s="14" customFormat="1" ht="15" customHeight="1" hidden="1">
      <c r="A134" s="79">
        <f>+A81</f>
        <v>0</v>
      </c>
      <c r="B134" s="129" t="s">
        <v>326</v>
      </c>
      <c r="C134" s="130"/>
      <c r="D134" s="131"/>
      <c r="F134" s="80" t="s">
        <v>59</v>
      </c>
    </row>
    <row r="135" spans="1:4" s="14" customFormat="1" ht="15" customHeight="1" hidden="1">
      <c r="A135" s="74" t="s">
        <v>7</v>
      </c>
      <c r="B135" s="129" t="str">
        <f t="shared" si="4"/>
        <v>Bruine saus</v>
      </c>
      <c r="C135" s="130"/>
      <c r="D135" s="131"/>
    </row>
    <row r="136" spans="1:4" s="14" customFormat="1" ht="15" customHeight="1" hidden="1">
      <c r="A136" s="75">
        <f>+A129+1</f>
        <v>43957</v>
      </c>
      <c r="B136" s="122" t="s">
        <v>19</v>
      </c>
      <c r="C136" s="123"/>
      <c r="D136" s="124"/>
    </row>
    <row r="137" spans="1:6" s="14" customFormat="1" ht="15" customHeight="1" hidden="1">
      <c r="A137" s="76">
        <f>+A136</f>
        <v>43957</v>
      </c>
      <c r="B137" s="122" t="s">
        <v>15</v>
      </c>
      <c r="C137" s="123"/>
      <c r="D137" s="124"/>
      <c r="F137" s="80" t="s">
        <v>59</v>
      </c>
    </row>
    <row r="138" spans="1:4" s="14" customFormat="1" ht="15" customHeight="1" hidden="1">
      <c r="A138" s="77"/>
      <c r="B138" s="125" t="str">
        <f t="shared" si="4"/>
        <v>Fruit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Venkelsoep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Gestoomde hokifilet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Duglérésaus</v>
      </c>
      <c r="C142" s="130"/>
      <c r="D142" s="131"/>
    </row>
    <row r="143" spans="1:4" s="14" customFormat="1" ht="15" customHeight="1" hidden="1">
      <c r="A143" s="75">
        <f>+A136+1</f>
        <v>43958</v>
      </c>
      <c r="B143" s="122" t="str">
        <f t="shared" si="3"/>
        <v>(tomaat, room, witte wijn, visfond)</v>
      </c>
      <c r="C143" s="123"/>
      <c r="D143" s="124"/>
    </row>
    <row r="144" spans="1:4" s="14" customFormat="1" ht="15" customHeight="1" hidden="1">
      <c r="A144" s="76">
        <f>+A143</f>
        <v>43958</v>
      </c>
      <c r="B144" s="122" t="str">
        <f t="shared" si="3"/>
        <v>Pastinaakstamppot</v>
      </c>
      <c r="C144" s="123"/>
      <c r="D144" s="124"/>
    </row>
    <row r="145" spans="1:6" s="14" customFormat="1" ht="15" customHeight="1" hidden="1">
      <c r="A145" s="77"/>
      <c r="B145" s="125" t="s">
        <v>69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Waterkerssoep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Kalfsvink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Vleesjus</v>
      </c>
      <c r="C149" s="130"/>
      <c r="D149" s="131"/>
    </row>
    <row r="150" spans="1:4" s="14" customFormat="1" ht="15" customHeight="1" hidden="1">
      <c r="A150" s="75">
        <f>+A143+1</f>
        <v>43959</v>
      </c>
      <c r="B150" s="122" t="str">
        <f t="shared" si="3"/>
        <v>Gestoofde prinsessenboontjes</v>
      </c>
      <c r="C150" s="123"/>
      <c r="D150" s="124"/>
    </row>
    <row r="151" spans="1:4" s="14" customFormat="1" ht="15" customHeight="1" hidden="1">
      <c r="A151" s="76">
        <f>+A150</f>
        <v>43959</v>
      </c>
      <c r="B151" s="122" t="str">
        <f t="shared" si="3"/>
        <v>Aardappelen met bieslook</v>
      </c>
      <c r="C151" s="123"/>
      <c r="D151" s="124"/>
    </row>
    <row r="152" spans="1:4" s="14" customFormat="1" ht="15" customHeight="1" hidden="1">
      <c r="A152" s="77"/>
      <c r="B152" s="125" t="s">
        <v>71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Witloofroomsoep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Varkensgebraad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Vleesjus</v>
      </c>
      <c r="C156" s="130"/>
      <c r="D156" s="131"/>
    </row>
    <row r="157" spans="1:4" s="14" customFormat="1" ht="15" customHeight="1" hidden="1">
      <c r="A157" s="75">
        <f>+A150+1</f>
        <v>43960</v>
      </c>
      <c r="B157" s="122" t="str">
        <f t="shared" si="3"/>
        <v>Parijse wortelen</v>
      </c>
      <c r="C157" s="123"/>
      <c r="D157" s="124"/>
    </row>
    <row r="158" spans="1:4" s="14" customFormat="1" ht="15" customHeight="1" hidden="1">
      <c r="A158" s="76">
        <f>+A157</f>
        <v>43960</v>
      </c>
      <c r="B158" s="122" t="str">
        <f t="shared" si="3"/>
        <v>Kroketten</v>
      </c>
      <c r="C158" s="123"/>
      <c r="D158" s="124"/>
    </row>
    <row r="159" spans="1:6" s="14" customFormat="1" ht="15" customHeight="1" hidden="1">
      <c r="A159" s="77"/>
      <c r="B159" s="125" t="s">
        <v>451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Kipfilet met appelmoes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147">
        <f>+A112</f>
        <v>0</v>
      </c>
      <c r="B165" s="156"/>
      <c r="C165" s="157"/>
      <c r="D165" s="158"/>
    </row>
    <row r="166" spans="1:4" s="14" customFormat="1" ht="19.5" customHeight="1">
      <c r="A166" s="148">
        <f>+A113</f>
        <v>0</v>
      </c>
      <c r="B166" s="122"/>
      <c r="C166" s="123"/>
      <c r="D166" s="124"/>
    </row>
    <row r="167" spans="1:4" s="14" customFormat="1" ht="19.5" customHeight="1">
      <c r="A167" s="149" t="s">
        <v>4</v>
      </c>
      <c r="B167" s="129"/>
      <c r="C167" s="130"/>
      <c r="D167" s="131"/>
    </row>
    <row r="168" spans="1:4" s="14" customFormat="1" ht="19.5" customHeight="1">
      <c r="A168" s="150">
        <v>45411</v>
      </c>
      <c r="B168" s="122"/>
      <c r="C168" s="123"/>
      <c r="D168" s="124"/>
    </row>
    <row r="169" spans="1:4" s="14" customFormat="1" ht="19.5" customHeight="1">
      <c r="A169" s="151">
        <f>+A168</f>
        <v>45411</v>
      </c>
      <c r="B169" s="122"/>
      <c r="C169" s="123"/>
      <c r="D169" s="124"/>
    </row>
    <row r="170" spans="1:4" s="14" customFormat="1" ht="19.5" customHeight="1">
      <c r="A170" s="152"/>
      <c r="B170" s="153"/>
      <c r="C170" s="154"/>
      <c r="D170" s="155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147">
        <f>+A119</f>
        <v>0</v>
      </c>
      <c r="B172" s="156"/>
      <c r="C172" s="157"/>
      <c r="D172" s="158"/>
    </row>
    <row r="173" spans="1:4" s="14" customFormat="1" ht="19.5" customHeight="1">
      <c r="A173" s="148">
        <f>+A120</f>
        <v>0</v>
      </c>
      <c r="B173" s="122"/>
      <c r="C173" s="123"/>
      <c r="D173" s="124"/>
    </row>
    <row r="174" spans="1:4" s="14" customFormat="1" ht="19.5" customHeight="1">
      <c r="A174" s="149" t="s">
        <v>5</v>
      </c>
      <c r="B174" s="129"/>
      <c r="C174" s="130"/>
      <c r="D174" s="131"/>
    </row>
    <row r="175" spans="1:4" s="14" customFormat="1" ht="19.5" customHeight="1">
      <c r="A175" s="150">
        <f>+A168+1</f>
        <v>45412</v>
      </c>
      <c r="B175" s="122"/>
      <c r="C175" s="123"/>
      <c r="D175" s="124"/>
    </row>
    <row r="176" spans="1:4" ht="19.5" customHeight="1">
      <c r="A176" s="151">
        <f>+A175</f>
        <v>45412</v>
      </c>
      <c r="B176" s="122"/>
      <c r="C176" s="123"/>
      <c r="D176" s="124"/>
    </row>
    <row r="177" spans="1:6" ht="19.5" customHeight="1">
      <c r="A177" s="152"/>
      <c r="B177" s="153"/>
      <c r="C177" s="154"/>
      <c r="D177" s="155"/>
      <c r="F177" s="108"/>
    </row>
    <row r="178" spans="1:6" ht="15">
      <c r="A178" s="32"/>
      <c r="B178" s="37"/>
      <c r="C178" s="83"/>
      <c r="D178" s="83"/>
      <c r="F178" s="108"/>
    </row>
    <row r="179" spans="1:6" ht="19.5" customHeight="1">
      <c r="A179" s="147">
        <f>+A126</f>
        <v>0</v>
      </c>
      <c r="B179" s="156"/>
      <c r="C179" s="157"/>
      <c r="D179" s="158"/>
      <c r="F179" s="108"/>
    </row>
    <row r="180" spans="1:6" ht="19.5" customHeight="1">
      <c r="A180" s="148">
        <f>+A127</f>
        <v>0</v>
      </c>
      <c r="B180" s="122"/>
      <c r="C180" s="123"/>
      <c r="D180" s="124"/>
      <c r="F180" s="107"/>
    </row>
    <row r="181" spans="1:6" ht="19.5" customHeight="1">
      <c r="A181" s="149" t="s">
        <v>6</v>
      </c>
      <c r="B181" s="122"/>
      <c r="C181" s="123"/>
      <c r="D181" s="124"/>
      <c r="F181" s="107"/>
    </row>
    <row r="182" spans="1:6" ht="19.5" customHeight="1">
      <c r="A182" s="150">
        <f>+A175+1</f>
        <v>45413</v>
      </c>
      <c r="B182" s="122"/>
      <c r="C182" s="123"/>
      <c r="D182" s="124"/>
      <c r="F182" s="107"/>
    </row>
    <row r="183" spans="1:6" ht="19.5" customHeight="1">
      <c r="A183" s="151">
        <f>+A182</f>
        <v>45413</v>
      </c>
      <c r="B183" s="122"/>
      <c r="C183" s="123"/>
      <c r="D183" s="124"/>
      <c r="F183" s="107"/>
    </row>
    <row r="184" spans="1:6" ht="19.5" customHeight="1">
      <c r="A184" s="152"/>
      <c r="B184" s="153"/>
      <c r="C184" s="154"/>
      <c r="D184" s="155"/>
      <c r="F184" s="107"/>
    </row>
    <row r="185" spans="1:6" ht="15">
      <c r="A185" s="32"/>
      <c r="B185" s="37"/>
      <c r="C185" s="83"/>
      <c r="D185" s="83"/>
      <c r="F185" s="108"/>
    </row>
    <row r="186" spans="1:4" ht="19.5" customHeight="1">
      <c r="A186" s="147">
        <f>+A133</f>
        <v>0</v>
      </c>
      <c r="B186" s="156"/>
      <c r="C186" s="157"/>
      <c r="D186" s="158"/>
    </row>
    <row r="187" spans="1:4" ht="19.5" customHeight="1">
      <c r="A187" s="148">
        <f>+A134</f>
        <v>0</v>
      </c>
      <c r="B187" s="122"/>
      <c r="C187" s="123"/>
      <c r="D187" s="124"/>
    </row>
    <row r="188" spans="1:4" ht="19.5" customHeight="1">
      <c r="A188" s="149" t="s">
        <v>7</v>
      </c>
      <c r="B188" s="129"/>
      <c r="C188" s="130"/>
      <c r="D188" s="131"/>
    </row>
    <row r="189" spans="1:4" ht="19.5" customHeight="1">
      <c r="A189" s="150">
        <f>+A182+1</f>
        <v>45414</v>
      </c>
      <c r="B189" s="122"/>
      <c r="C189" s="123"/>
      <c r="D189" s="124"/>
    </row>
    <row r="190" spans="1:4" ht="19.5" customHeight="1">
      <c r="A190" s="151">
        <f>+A189</f>
        <v>45414</v>
      </c>
      <c r="B190" s="122"/>
      <c r="C190" s="123"/>
      <c r="D190" s="124"/>
    </row>
    <row r="191" spans="1:4" ht="19.5" customHeight="1">
      <c r="A191" s="152"/>
      <c r="B191" s="153"/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/>
      <c r="C193" s="157"/>
      <c r="D193" s="158"/>
    </row>
    <row r="194" spans="1:4" ht="19.5" customHeight="1">
      <c r="A194" s="148">
        <f>+A141</f>
        <v>0</v>
      </c>
      <c r="B194" s="122"/>
      <c r="C194" s="123"/>
      <c r="D194" s="124"/>
    </row>
    <row r="195" spans="1:4" ht="19.5" customHeight="1">
      <c r="A195" s="149" t="s">
        <v>8</v>
      </c>
      <c r="B195" s="129"/>
      <c r="C195" s="130"/>
      <c r="D195" s="131"/>
    </row>
    <row r="196" spans="1:4" ht="19.5" customHeight="1">
      <c r="A196" s="150">
        <f>+A189+1</f>
        <v>45415</v>
      </c>
      <c r="B196" s="122"/>
      <c r="C196" s="123"/>
      <c r="D196" s="124"/>
    </row>
    <row r="197" spans="1:4" ht="19.5" customHeight="1">
      <c r="A197" s="151">
        <f>+A196</f>
        <v>45415</v>
      </c>
      <c r="B197" s="122"/>
      <c r="C197" s="123"/>
      <c r="D197" s="124"/>
    </row>
    <row r="198" spans="1:4" ht="19.5" customHeight="1">
      <c r="A198" s="152"/>
      <c r="B198" s="153"/>
      <c r="C198" s="154"/>
      <c r="D198" s="155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="85" zoomScaleNormal="85" zoomScalePageLayoutView="0" workbookViewId="0" topLeftCell="A165">
      <selection activeCell="H177" sqref="H177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30</v>
      </c>
      <c r="C6" s="55" t="s">
        <v>263</v>
      </c>
      <c r="D6" s="11"/>
      <c r="F6" s="14"/>
    </row>
    <row r="7" spans="1:4" ht="15" customHeight="1" hidden="1">
      <c r="A7" s="79"/>
      <c r="B7" s="133"/>
      <c r="C7" s="19" t="s">
        <v>264</v>
      </c>
      <c r="D7" s="12"/>
    </row>
    <row r="8" spans="1:4" ht="15" customHeight="1" hidden="1">
      <c r="A8" s="74" t="s">
        <v>4</v>
      </c>
      <c r="B8" s="133"/>
      <c r="C8" s="84" t="s">
        <v>265</v>
      </c>
      <c r="D8" s="8" t="s">
        <v>51</v>
      </c>
    </row>
    <row r="9" spans="1:4" ht="15" customHeight="1" hidden="1">
      <c r="A9" s="75">
        <v>43961</v>
      </c>
      <c r="B9" s="133"/>
      <c r="C9" s="88" t="s">
        <v>340</v>
      </c>
      <c r="D9" s="12"/>
    </row>
    <row r="10" spans="1:4" ht="15" customHeight="1" hidden="1">
      <c r="A10" s="76">
        <f>+A9</f>
        <v>43961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13"/>
    </row>
    <row r="12" spans="1:4" s="14" customFormat="1" ht="6" customHeight="1" hidden="1">
      <c r="A12" s="32"/>
      <c r="B12" s="33"/>
      <c r="C12" s="33"/>
      <c r="D12" s="33"/>
    </row>
    <row r="13" spans="1:6" ht="15" customHeight="1" hidden="1">
      <c r="A13" s="78"/>
      <c r="B13" s="132" t="s">
        <v>30</v>
      </c>
      <c r="C13" s="55" t="s">
        <v>411</v>
      </c>
      <c r="D13" s="27"/>
      <c r="F13" s="14"/>
    </row>
    <row r="14" spans="1:6" ht="15" customHeight="1" hidden="1">
      <c r="A14" s="79"/>
      <c r="B14" s="133"/>
      <c r="C14" s="42" t="s">
        <v>341</v>
      </c>
      <c r="D14" s="8"/>
      <c r="F14" s="33"/>
    </row>
    <row r="15" spans="1:6" ht="15" customHeight="1" hidden="1">
      <c r="A15" s="74" t="s">
        <v>5</v>
      </c>
      <c r="B15" s="133"/>
      <c r="C15" s="42" t="s">
        <v>307</v>
      </c>
      <c r="D15" s="69" t="s">
        <v>121</v>
      </c>
      <c r="F15" s="33"/>
    </row>
    <row r="16" spans="1:6" ht="15" customHeight="1" hidden="1">
      <c r="A16" s="75">
        <f>+A9+1</f>
        <v>43962</v>
      </c>
      <c r="B16" s="133"/>
      <c r="C16" s="42" t="s">
        <v>19</v>
      </c>
      <c r="D16" s="12"/>
      <c r="F16" s="33"/>
    </row>
    <row r="17" spans="1:6" ht="15" customHeight="1" hidden="1">
      <c r="A17" s="76">
        <f>+A16</f>
        <v>43962</v>
      </c>
      <c r="B17" s="133"/>
      <c r="C17" s="68" t="s">
        <v>13</v>
      </c>
      <c r="D17" s="19" t="s">
        <v>138</v>
      </c>
      <c r="F17" s="33"/>
    </row>
    <row r="18" spans="1:4" ht="15" customHeight="1" hidden="1">
      <c r="A18" s="77"/>
      <c r="B18" s="134"/>
      <c r="C18" s="56" t="s">
        <v>57</v>
      </c>
      <c r="D18" s="26"/>
    </row>
    <row r="19" spans="1:4" s="14" customFormat="1" ht="6" customHeight="1" hidden="1">
      <c r="A19" s="32"/>
      <c r="B19" s="33"/>
      <c r="C19" s="33"/>
      <c r="D19" s="33"/>
    </row>
    <row r="20" spans="1:6" ht="15" customHeight="1" hidden="1">
      <c r="A20" s="78"/>
      <c r="B20" s="132" t="s">
        <v>30</v>
      </c>
      <c r="C20" s="55" t="s">
        <v>90</v>
      </c>
      <c r="D20" s="27"/>
      <c r="F20" s="14"/>
    </row>
    <row r="21" spans="1:4" ht="15" customHeight="1" hidden="1">
      <c r="A21" s="79"/>
      <c r="B21" s="133"/>
      <c r="C21" s="19" t="s">
        <v>75</v>
      </c>
      <c r="D21" s="19" t="s">
        <v>79</v>
      </c>
    </row>
    <row r="22" spans="1:4" ht="15" customHeight="1" hidden="1">
      <c r="A22" s="74" t="s">
        <v>6</v>
      </c>
      <c r="B22" s="133"/>
      <c r="C22" s="19" t="s">
        <v>412</v>
      </c>
      <c r="D22" s="19" t="s">
        <v>413</v>
      </c>
    </row>
    <row r="23" spans="1:4" ht="15" customHeight="1" hidden="1">
      <c r="A23" s="75">
        <f>+A16+1</f>
        <v>43963</v>
      </c>
      <c r="B23" s="133"/>
      <c r="C23" s="19" t="s">
        <v>137</v>
      </c>
      <c r="D23" s="8"/>
    </row>
    <row r="24" spans="1:4" ht="15" customHeight="1" hidden="1">
      <c r="A24" s="76">
        <f>+A23</f>
        <v>43963</v>
      </c>
      <c r="B24" s="133"/>
      <c r="C24" s="19" t="s">
        <v>46</v>
      </c>
      <c r="D24" s="19" t="s">
        <v>138</v>
      </c>
    </row>
    <row r="25" spans="1:4" ht="15" customHeight="1" hidden="1">
      <c r="A25" s="77"/>
      <c r="B25" s="134"/>
      <c r="C25" s="59" t="s">
        <v>69</v>
      </c>
      <c r="D25" s="28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60" t="s">
        <v>105</v>
      </c>
      <c r="D27" s="27"/>
    </row>
    <row r="28" spans="1:6" ht="15" customHeight="1" hidden="1">
      <c r="A28" s="79"/>
      <c r="B28" s="133"/>
      <c r="C28" s="20" t="s">
        <v>376</v>
      </c>
      <c r="D28" s="8"/>
      <c r="F28" s="33"/>
    </row>
    <row r="29" spans="1:6" ht="15" customHeight="1" hidden="1">
      <c r="A29" s="74" t="s">
        <v>7</v>
      </c>
      <c r="B29" s="133"/>
      <c r="C29" s="20" t="s">
        <v>377</v>
      </c>
      <c r="D29" s="8" t="s">
        <v>267</v>
      </c>
      <c r="F29" s="33"/>
    </row>
    <row r="30" spans="1:6" ht="15" customHeight="1" hidden="1">
      <c r="A30" s="75">
        <f>+A23+1</f>
        <v>43964</v>
      </c>
      <c r="B30" s="133"/>
      <c r="C30" s="20" t="s">
        <v>266</v>
      </c>
      <c r="D30" s="8" t="s">
        <v>101</v>
      </c>
      <c r="F30" s="33"/>
    </row>
    <row r="31" spans="1:6" ht="15" customHeight="1" hidden="1">
      <c r="A31" s="76">
        <f>+A30</f>
        <v>43964</v>
      </c>
      <c r="B31" s="133"/>
      <c r="C31" s="52" t="s">
        <v>15</v>
      </c>
      <c r="D31" s="19" t="s">
        <v>138</v>
      </c>
      <c r="F31" s="33"/>
    </row>
    <row r="32" spans="1:4" ht="15" customHeight="1" hidden="1">
      <c r="A32" s="77"/>
      <c r="B32" s="134"/>
      <c r="C32" s="61" t="s">
        <v>327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268</v>
      </c>
      <c r="D34" s="27"/>
    </row>
    <row r="35" spans="1:9" ht="15" customHeight="1" hidden="1">
      <c r="A35" s="79"/>
      <c r="B35" s="133"/>
      <c r="C35" s="68" t="s">
        <v>115</v>
      </c>
      <c r="D35" s="8"/>
      <c r="E35"/>
      <c r="I35"/>
    </row>
    <row r="36" spans="1:9" ht="15" customHeight="1" hidden="1">
      <c r="A36" s="74" t="s">
        <v>8</v>
      </c>
      <c r="B36" s="133"/>
      <c r="C36" s="68" t="s">
        <v>3</v>
      </c>
      <c r="D36" s="70" t="s">
        <v>269</v>
      </c>
      <c r="E36"/>
      <c r="I36"/>
    </row>
    <row r="37" spans="1:9" ht="15" customHeight="1" hidden="1">
      <c r="A37" s="75">
        <f>+A30+1</f>
        <v>43965</v>
      </c>
      <c r="B37" s="133"/>
      <c r="C37" s="68" t="s">
        <v>378</v>
      </c>
      <c r="D37" s="8"/>
      <c r="E37"/>
      <c r="I37"/>
    </row>
    <row r="38" spans="1:9" ht="15" customHeight="1" hidden="1">
      <c r="A38" s="76">
        <f>+A37</f>
        <v>43965</v>
      </c>
      <c r="B38" s="133"/>
      <c r="C38" s="68" t="s">
        <v>96</v>
      </c>
      <c r="D38" s="19" t="s">
        <v>138</v>
      </c>
      <c r="E38"/>
      <c r="I38"/>
    </row>
    <row r="39" spans="1:4" ht="15" customHeight="1" hidden="1">
      <c r="A39" s="77"/>
      <c r="B39" s="134"/>
      <c r="C39" s="61" t="s">
        <v>35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180</v>
      </c>
      <c r="D41" s="23"/>
    </row>
    <row r="42" spans="1:4" ht="15" customHeight="1" hidden="1">
      <c r="A42" s="79"/>
      <c r="B42" s="133"/>
      <c r="C42" s="20" t="s">
        <v>120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18</v>
      </c>
      <c r="D43" s="20" t="s">
        <v>55</v>
      </c>
    </row>
    <row r="44" spans="1:4" ht="15" customHeight="1" hidden="1">
      <c r="A44" s="75">
        <f>+A37+1</f>
        <v>43966</v>
      </c>
      <c r="B44" s="133"/>
      <c r="C44" s="20" t="s">
        <v>270</v>
      </c>
      <c r="D44" s="20"/>
    </row>
    <row r="45" spans="1:4" ht="15" customHeight="1" hidden="1">
      <c r="A45" s="76">
        <f>+A44</f>
        <v>43966</v>
      </c>
      <c r="B45" s="133"/>
      <c r="C45" s="20" t="s">
        <v>15</v>
      </c>
      <c r="D45" s="20" t="s">
        <v>56</v>
      </c>
    </row>
    <row r="46" spans="1:4" ht="15" customHeight="1" hidden="1">
      <c r="A46" s="77"/>
      <c r="B46" s="134"/>
      <c r="C46" s="61" t="s">
        <v>32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49</v>
      </c>
      <c r="C48" s="55" t="s">
        <v>20</v>
      </c>
      <c r="D48" s="11"/>
    </row>
    <row r="49" spans="1:4" ht="15" customHeight="1" hidden="1">
      <c r="A49" s="79"/>
      <c r="B49" s="145"/>
      <c r="C49" s="19" t="s">
        <v>163</v>
      </c>
      <c r="D49" s="12" t="s">
        <v>22</v>
      </c>
    </row>
    <row r="50" spans="1:4" ht="15" customHeight="1" hidden="1">
      <c r="A50" s="74" t="s">
        <v>10</v>
      </c>
      <c r="B50" s="145"/>
      <c r="C50" s="19" t="s">
        <v>18</v>
      </c>
      <c r="D50" s="8" t="s">
        <v>191</v>
      </c>
    </row>
    <row r="51" spans="1:4" ht="15" customHeight="1" hidden="1">
      <c r="A51" s="75">
        <f>+A44+1</f>
        <v>43967</v>
      </c>
      <c r="B51" s="145"/>
      <c r="C51" s="19" t="s">
        <v>379</v>
      </c>
      <c r="D51" s="8" t="s">
        <v>271</v>
      </c>
    </row>
    <row r="52" spans="1:4" ht="15" customHeight="1" hidden="1">
      <c r="A52" s="76">
        <f>+A51</f>
        <v>43967</v>
      </c>
      <c r="B52" s="145"/>
      <c r="C52" s="19" t="s">
        <v>2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439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Bonensoep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Waterzooi van 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kip</v>
      </c>
      <c r="D61" s="42" t="str">
        <f t="shared" si="0"/>
        <v>Filet d'Anvers</v>
      </c>
    </row>
    <row r="62" spans="1:4" s="14" customFormat="1" ht="15" customHeight="1" hidden="1">
      <c r="A62" s="75">
        <f>+A9</f>
        <v>43961</v>
      </c>
      <c r="B62" s="133"/>
      <c r="C62" s="35" t="str">
        <f t="shared" si="0"/>
        <v>(prei, wortel, selder, room)</v>
      </c>
      <c r="D62" s="42">
        <f t="shared" si="0"/>
        <v>0</v>
      </c>
    </row>
    <row r="63" spans="1:4" s="14" customFormat="1" ht="15" customHeight="1" hidden="1">
      <c r="A63" s="76">
        <f>+A62</f>
        <v>43961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Tomatensoep 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Gebakken varkensworst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Bruine saus</v>
      </c>
      <c r="D68" s="42" t="str">
        <f t="shared" si="0"/>
        <v>Gouda</v>
      </c>
    </row>
    <row r="69" spans="1:4" s="14" customFormat="1" ht="15" customHeight="1" hidden="1">
      <c r="A69" s="75">
        <f>+A62+1</f>
        <v>43962</v>
      </c>
      <c r="B69" s="133"/>
      <c r="C69" s="35" t="str">
        <f t="shared" si="0"/>
        <v>Appelmoes</v>
      </c>
      <c r="D69" s="42">
        <f t="shared" si="0"/>
        <v>0</v>
      </c>
    </row>
    <row r="70" spans="1:4" s="14" customFormat="1" ht="15" customHeight="1" hidden="1">
      <c r="A70" s="76">
        <f>+A69</f>
        <v>43962</v>
      </c>
      <c r="B70" s="133"/>
      <c r="C70" s="35" t="str">
        <f t="shared" si="0"/>
        <v>Puree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Kokosmousse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Zoete aardappelsoep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Gehakt lamskoteletje</v>
      </c>
      <c r="D74" s="42" t="str">
        <f t="shared" si="0"/>
        <v> </v>
      </c>
    </row>
    <row r="75" spans="1:4" s="14" customFormat="1" ht="15" customHeight="1" hidden="1">
      <c r="A75" s="74" t="s">
        <v>6</v>
      </c>
      <c r="B75" s="133"/>
      <c r="C75" s="35" t="str">
        <f t="shared" si="0"/>
        <v>Looksaus (spice your mind)</v>
      </c>
      <c r="D75" s="42" t="str">
        <f t="shared" si="0"/>
        <v>Kaaskroket</v>
      </c>
    </row>
    <row r="76" spans="1:4" s="14" customFormat="1" ht="15" customHeight="1" hidden="1">
      <c r="A76" s="75">
        <f>+A69+1</f>
        <v>43963</v>
      </c>
      <c r="B76" s="133"/>
      <c r="C76" s="35" t="str">
        <f aca="true" t="shared" si="1" ref="C76:D91">+C23</f>
        <v>Witloofsalade met mayonaise</v>
      </c>
      <c r="D76" s="42">
        <f t="shared" si="1"/>
        <v>0</v>
      </c>
    </row>
    <row r="77" spans="1:4" s="14" customFormat="1" ht="15" customHeight="1" hidden="1">
      <c r="A77" s="76">
        <f>+A76</f>
        <v>43963</v>
      </c>
      <c r="B77" s="133"/>
      <c r="C77" s="35" t="str">
        <f t="shared" si="1"/>
        <v>Frieten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Vanillepudding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4" t="str">
        <f>+C27</f>
        <v>Groentesoep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Kalkoenragout op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Provençaalse wijze</v>
      </c>
      <c r="D82" s="39" t="str">
        <f t="shared" si="1"/>
        <v>Perzik met</v>
      </c>
    </row>
    <row r="83" spans="1:4" s="14" customFormat="1" ht="15" customHeight="1" hidden="1">
      <c r="A83" s="75">
        <f>+A76+1</f>
        <v>43964</v>
      </c>
      <c r="B83" s="133"/>
      <c r="C83" s="39" t="str">
        <f t="shared" si="1"/>
        <v>Gestoofde brunoisegroenten</v>
      </c>
      <c r="D83" s="39" t="str">
        <f t="shared" si="1"/>
        <v>Tonijnsla</v>
      </c>
    </row>
    <row r="84" spans="1:4" s="14" customFormat="1" ht="15" customHeight="1" hidden="1">
      <c r="A84" s="76">
        <f>+A83</f>
        <v>43964</v>
      </c>
      <c r="B84" s="133"/>
      <c r="C84" s="39" t="str">
        <f t="shared" si="1"/>
        <v>Natuuraardappelen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40" t="str">
        <f t="shared" si="1"/>
        <v>Aardbeien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1"/>
        <v>Seldersoep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Fish sticks</v>
      </c>
      <c r="D88" s="39">
        <f t="shared" si="1"/>
        <v>0</v>
      </c>
    </row>
    <row r="89" spans="1:4" s="14" customFormat="1" ht="15" customHeight="1" hidden="1">
      <c r="A89" s="74" t="s">
        <v>8</v>
      </c>
      <c r="B89" s="133"/>
      <c r="C89" s="39" t="str">
        <f t="shared" si="1"/>
        <v>Tartaarsaus</v>
      </c>
      <c r="D89" s="39" t="str">
        <f t="shared" si="1"/>
        <v>Breydelspek</v>
      </c>
    </row>
    <row r="90" spans="1:4" s="14" customFormat="1" ht="15" customHeight="1" hidden="1">
      <c r="A90" s="75">
        <f>+A83+1</f>
        <v>43965</v>
      </c>
      <c r="B90" s="133"/>
      <c r="C90" s="39" t="str">
        <f t="shared" si="1"/>
        <v>Rauwkostslaatje</v>
      </c>
      <c r="D90" s="39">
        <f t="shared" si="1"/>
        <v>0</v>
      </c>
    </row>
    <row r="91" spans="1:4" s="14" customFormat="1" ht="15" customHeight="1" hidden="1">
      <c r="A91" s="76">
        <f>+A90</f>
        <v>43965</v>
      </c>
      <c r="B91" s="133"/>
      <c r="C91" s="39" t="str">
        <f t="shared" si="1"/>
        <v>Geplette aardappelen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Ijsje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Courgettesoep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Kalfsbrood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Vleesjus</v>
      </c>
      <c r="D96" s="39" t="str">
        <f t="shared" si="2"/>
        <v>schotel</v>
      </c>
    </row>
    <row r="97" spans="1:4" s="14" customFormat="1" ht="15" customHeight="1" hidden="1">
      <c r="A97" s="75">
        <f>+A90+1</f>
        <v>43966</v>
      </c>
      <c r="B97" s="133"/>
      <c r="C97" s="39" t="str">
        <f t="shared" si="2"/>
        <v>Gebakken bloemkool</v>
      </c>
      <c r="D97" s="39">
        <f t="shared" si="2"/>
        <v>0</v>
      </c>
    </row>
    <row r="98" spans="1:4" s="14" customFormat="1" ht="15" customHeight="1" hidden="1">
      <c r="A98" s="76">
        <f>+A97</f>
        <v>43966</v>
      </c>
      <c r="B98" s="133"/>
      <c r="C98" s="39" t="str">
        <f t="shared" si="2"/>
        <v>Natuuraardappelen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Fruit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49</v>
      </c>
      <c r="C101" s="34" t="str">
        <f t="shared" si="2"/>
        <v>Aspergesoep</v>
      </c>
      <c r="D101" s="41">
        <f t="shared" si="2"/>
        <v>0</v>
      </c>
    </row>
    <row r="102" spans="1:4" s="14" customFormat="1" ht="15" customHeight="1" hidden="1">
      <c r="A102" s="79">
        <f>+A49</f>
        <v>0</v>
      </c>
      <c r="B102" s="145"/>
      <c r="C102" s="35" t="str">
        <f t="shared" si="2"/>
        <v>Ardeens gebraad</v>
      </c>
      <c r="D102" s="42" t="str">
        <f t="shared" si="2"/>
        <v>Sandwiches</v>
      </c>
    </row>
    <row r="103" spans="1:4" s="14" customFormat="1" ht="15" customHeight="1" hidden="1">
      <c r="A103" s="74" t="s">
        <v>10</v>
      </c>
      <c r="B103" s="145"/>
      <c r="C103" s="35" t="str">
        <f t="shared" si="2"/>
        <v>Vleesjus</v>
      </c>
      <c r="D103" s="42" t="str">
        <f t="shared" si="2"/>
        <v>Petrus</v>
      </c>
    </row>
    <row r="104" spans="1:4" s="14" customFormat="1" ht="15" customHeight="1" hidden="1">
      <c r="A104" s="75">
        <f>+A97+1</f>
        <v>43967</v>
      </c>
      <c r="B104" s="145"/>
      <c r="C104" s="35" t="str">
        <f t="shared" si="2"/>
        <v>Erwten en wortelen gestoofd</v>
      </c>
      <c r="D104" s="42" t="str">
        <f t="shared" si="2"/>
        <v>Abdijkaas</v>
      </c>
    </row>
    <row r="105" spans="1:4" s="14" customFormat="1" ht="15" customHeight="1" hidden="1">
      <c r="A105" s="76">
        <f>+A104</f>
        <v>43967</v>
      </c>
      <c r="B105" s="145"/>
      <c r="C105" s="35" t="str">
        <f t="shared" si="2"/>
        <v>Kroketten</v>
      </c>
      <c r="D105" s="42" t="str">
        <f t="shared" si="2"/>
        <v>Alternatief beleg</v>
      </c>
    </row>
    <row r="106" spans="1:4" s="14" customFormat="1" ht="15" customHeight="1" hidden="1">
      <c r="A106" s="77"/>
      <c r="B106" s="146"/>
      <c r="C106" s="36" t="str">
        <f t="shared" si="2"/>
        <v>Gebak</v>
      </c>
      <c r="D106" s="43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Kalkoenschnitzel met broccoli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Bonensoep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Waterzooi van 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kip</v>
      </c>
      <c r="C114" s="130"/>
      <c r="D114" s="131"/>
    </row>
    <row r="115" spans="1:4" s="14" customFormat="1" ht="15" customHeight="1" hidden="1">
      <c r="A115" s="75">
        <f>+A62</f>
        <v>43961</v>
      </c>
      <c r="B115" s="122" t="str">
        <f t="shared" si="3"/>
        <v>(prei, wortel, selder, room)</v>
      </c>
      <c r="C115" s="123"/>
      <c r="D115" s="124"/>
    </row>
    <row r="116" spans="1:4" s="14" customFormat="1" ht="15" customHeight="1" hidden="1">
      <c r="A116" s="76">
        <f>+A115</f>
        <v>43961</v>
      </c>
      <c r="B116" s="122" t="str">
        <f t="shared" si="3"/>
        <v>Natuuraardappelen</v>
      </c>
      <c r="C116" s="123"/>
      <c r="D116" s="124"/>
    </row>
    <row r="117" spans="1:6" s="14" customFormat="1" ht="15" customHeight="1" hidden="1">
      <c r="A117" s="77"/>
      <c r="B117" s="125" t="s">
        <v>71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Tomatensoep 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>+C14</f>
        <v>Gebakken varkensworst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Bruine saus</v>
      </c>
      <c r="C121" s="130"/>
      <c r="D121" s="131"/>
    </row>
    <row r="122" spans="1:4" s="14" customFormat="1" ht="15" customHeight="1" hidden="1">
      <c r="A122" s="75">
        <f>+A115+1</f>
        <v>43962</v>
      </c>
      <c r="B122" s="122" t="str">
        <f t="shared" si="3"/>
        <v>Appelmoes</v>
      </c>
      <c r="C122" s="123"/>
      <c r="D122" s="124"/>
    </row>
    <row r="123" spans="1:4" s="14" customFormat="1" ht="15" customHeight="1" hidden="1">
      <c r="A123" s="76">
        <f>+A122</f>
        <v>43962</v>
      </c>
      <c r="B123" s="122" t="str">
        <f>+C17</f>
        <v>Puree</v>
      </c>
      <c r="C123" s="123"/>
      <c r="D123" s="124"/>
    </row>
    <row r="124" spans="1:4" s="14" customFormat="1" ht="15" customHeight="1" hidden="1">
      <c r="A124" s="77"/>
      <c r="B124" s="125" t="str">
        <f t="shared" si="3"/>
        <v>Kokosmousse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Zoete aardappelsoep</v>
      </c>
      <c r="C126" s="120"/>
      <c r="D126" s="121"/>
    </row>
    <row r="127" spans="1:4" s="14" customFormat="1" ht="15" customHeight="1" hidden="1">
      <c r="A127" s="79">
        <f>+A74</f>
        <v>0</v>
      </c>
      <c r="B127" s="129" t="str">
        <f>+C21</f>
        <v>Gehakt lamskoteletje</v>
      </c>
      <c r="C127" s="130"/>
      <c r="D127" s="131"/>
    </row>
    <row r="128" spans="1:4" s="14" customFormat="1" ht="15" customHeight="1" hidden="1">
      <c r="A128" s="74" t="s">
        <v>6</v>
      </c>
      <c r="B128" s="129" t="str">
        <f>+C22</f>
        <v>Looksaus (spice your mind)</v>
      </c>
      <c r="C128" s="130"/>
      <c r="D128" s="131"/>
    </row>
    <row r="129" spans="1:4" s="14" customFormat="1" ht="15" customHeight="1" hidden="1">
      <c r="A129" s="75">
        <f>+A122+1</f>
        <v>43963</v>
      </c>
      <c r="B129" s="122" t="str">
        <f>+C23</f>
        <v>Witloofsalade met mayonaise</v>
      </c>
      <c r="C129" s="123"/>
      <c r="D129" s="124"/>
    </row>
    <row r="130" spans="1:4" s="14" customFormat="1" ht="15" customHeight="1" hidden="1">
      <c r="A130" s="76">
        <f>+A129</f>
        <v>43963</v>
      </c>
      <c r="B130" s="122" t="s">
        <v>15</v>
      </c>
      <c r="C130" s="123"/>
      <c r="D130" s="124"/>
    </row>
    <row r="131" spans="1:4" s="14" customFormat="1" ht="15" customHeight="1" hidden="1">
      <c r="A131" s="77"/>
      <c r="B131" s="125" t="str">
        <f t="shared" si="3"/>
        <v>Vanillepudding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aca="true" t="shared" si="4" ref="B133:B138">+C27</f>
        <v>Groentesoep</v>
      </c>
      <c r="C133" s="120"/>
      <c r="D133" s="121"/>
    </row>
    <row r="134" spans="1:6" s="14" customFormat="1" ht="15" customHeight="1" hidden="1">
      <c r="A134" s="79">
        <f>+A81</f>
        <v>0</v>
      </c>
      <c r="B134" s="129" t="s">
        <v>414</v>
      </c>
      <c r="C134" s="130"/>
      <c r="D134" s="131"/>
      <c r="F134" s="80" t="s">
        <v>59</v>
      </c>
    </row>
    <row r="135" spans="1:4" s="14" customFormat="1" ht="15" customHeight="1" hidden="1">
      <c r="A135" s="74" t="s">
        <v>7</v>
      </c>
      <c r="B135" s="129" t="str">
        <f t="shared" si="4"/>
        <v>Provençaalse wijze</v>
      </c>
      <c r="C135" s="130"/>
      <c r="D135" s="131"/>
    </row>
    <row r="136" spans="1:4" s="14" customFormat="1" ht="15" customHeight="1" hidden="1">
      <c r="A136" s="75">
        <f>+A129+1</f>
        <v>43964</v>
      </c>
      <c r="B136" s="122" t="str">
        <f t="shared" si="4"/>
        <v>Gestoofde brunoisegroenten</v>
      </c>
      <c r="C136" s="123"/>
      <c r="D136" s="124"/>
    </row>
    <row r="137" spans="1:6" s="14" customFormat="1" ht="15" customHeight="1" hidden="1">
      <c r="A137" s="76">
        <f>+A136</f>
        <v>43964</v>
      </c>
      <c r="B137" s="122" t="s">
        <v>36</v>
      </c>
      <c r="C137" s="123"/>
      <c r="D137" s="124"/>
      <c r="F137" s="80" t="s">
        <v>59</v>
      </c>
    </row>
    <row r="138" spans="1:4" s="14" customFormat="1" ht="15" customHeight="1" hidden="1">
      <c r="A138" s="77"/>
      <c r="B138" s="125" t="str">
        <f t="shared" si="4"/>
        <v>Aardbeien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Seldersoep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Fish sticks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Tartaarsaus</v>
      </c>
      <c r="C142" s="130"/>
      <c r="D142" s="131"/>
    </row>
    <row r="143" spans="1:4" s="14" customFormat="1" ht="15" customHeight="1" hidden="1">
      <c r="A143" s="75">
        <f>+A136+1</f>
        <v>43965</v>
      </c>
      <c r="B143" s="122" t="str">
        <f t="shared" si="3"/>
        <v>Rauwkostslaatje</v>
      </c>
      <c r="C143" s="123"/>
      <c r="D143" s="124"/>
    </row>
    <row r="144" spans="1:4" s="14" customFormat="1" ht="15" customHeight="1" hidden="1">
      <c r="A144" s="76">
        <f>+A143</f>
        <v>43965</v>
      </c>
      <c r="B144" s="122" t="str">
        <f t="shared" si="3"/>
        <v>Geplette aardappelen</v>
      </c>
      <c r="C144" s="123"/>
      <c r="D144" s="124"/>
    </row>
    <row r="145" spans="1:6" s="14" customFormat="1" ht="15" customHeight="1" hidden="1">
      <c r="A145" s="77"/>
      <c r="B145" s="125" t="s">
        <v>147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Courgettesoep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Kalfsbrood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Vleesjus</v>
      </c>
      <c r="C149" s="130"/>
      <c r="D149" s="131"/>
    </row>
    <row r="150" spans="1:4" s="14" customFormat="1" ht="15" customHeight="1" hidden="1">
      <c r="A150" s="75">
        <f>+A143+1</f>
        <v>43966</v>
      </c>
      <c r="B150" s="122" t="str">
        <f t="shared" si="3"/>
        <v>Gebakken bloemkool</v>
      </c>
      <c r="C150" s="123"/>
      <c r="D150" s="124"/>
    </row>
    <row r="151" spans="1:4" s="14" customFormat="1" ht="15" customHeight="1" hidden="1">
      <c r="A151" s="76">
        <f>+A150</f>
        <v>43966</v>
      </c>
      <c r="B151" s="122" t="str">
        <f t="shared" si="3"/>
        <v>Natuuraardappelen</v>
      </c>
      <c r="C151" s="123"/>
      <c r="D151" s="124"/>
    </row>
    <row r="152" spans="1:4" s="14" customFormat="1" ht="15" customHeight="1" hidden="1">
      <c r="A152" s="77"/>
      <c r="B152" s="125" t="str">
        <f t="shared" si="3"/>
        <v>Fruit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Aspergesoep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Ardeens 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Vleesjus</v>
      </c>
      <c r="C156" s="130"/>
      <c r="D156" s="131"/>
    </row>
    <row r="157" spans="1:4" s="14" customFormat="1" ht="15" customHeight="1" hidden="1">
      <c r="A157" s="75">
        <f>+A150+1</f>
        <v>43967</v>
      </c>
      <c r="B157" s="122" t="str">
        <f t="shared" si="3"/>
        <v>Erwten en wortelen gestoofd</v>
      </c>
      <c r="C157" s="123"/>
      <c r="D157" s="124"/>
    </row>
    <row r="158" spans="1:4" s="14" customFormat="1" ht="15" customHeight="1" hidden="1">
      <c r="A158" s="76">
        <f>+A157</f>
        <v>43967</v>
      </c>
      <c r="B158" s="122" t="str">
        <f t="shared" si="3"/>
        <v>Kroketten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Kalkoenschnitzel met broccoli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147">
        <f>+A112</f>
        <v>0</v>
      </c>
      <c r="B165" s="156"/>
      <c r="C165" s="157"/>
      <c r="D165" s="158"/>
    </row>
    <row r="166" spans="1:4" s="14" customFormat="1" ht="19.5" customHeight="1">
      <c r="A166" s="148">
        <f>+A113</f>
        <v>0</v>
      </c>
      <c r="B166" s="122"/>
      <c r="C166" s="123"/>
      <c r="D166" s="124"/>
    </row>
    <row r="167" spans="1:4" s="14" customFormat="1" ht="19.5" customHeight="1">
      <c r="A167" s="149" t="s">
        <v>4</v>
      </c>
      <c r="B167" s="129"/>
      <c r="C167" s="130"/>
      <c r="D167" s="131"/>
    </row>
    <row r="168" spans="1:4" s="14" customFormat="1" ht="19.5" customHeight="1">
      <c r="A168" s="150">
        <v>45418</v>
      </c>
      <c r="B168" s="122"/>
      <c r="C168" s="123"/>
      <c r="D168" s="124"/>
    </row>
    <row r="169" spans="1:4" s="14" customFormat="1" ht="19.5" customHeight="1">
      <c r="A169" s="151">
        <f>+A168</f>
        <v>45418</v>
      </c>
      <c r="B169" s="122"/>
      <c r="C169" s="123"/>
      <c r="D169" s="124"/>
    </row>
    <row r="170" spans="1:4" s="14" customFormat="1" ht="19.5" customHeight="1">
      <c r="A170" s="152"/>
      <c r="B170" s="153"/>
      <c r="C170" s="154"/>
      <c r="D170" s="155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147">
        <f>+A119</f>
        <v>0</v>
      </c>
      <c r="B172" s="156"/>
      <c r="C172" s="157"/>
      <c r="D172" s="158"/>
    </row>
    <row r="173" spans="1:4" s="14" customFormat="1" ht="19.5" customHeight="1">
      <c r="A173" s="148">
        <f>+A120</f>
        <v>0</v>
      </c>
      <c r="B173" s="122"/>
      <c r="C173" s="123"/>
      <c r="D173" s="124"/>
    </row>
    <row r="174" spans="1:4" s="14" customFormat="1" ht="19.5" customHeight="1">
      <c r="A174" s="149" t="s">
        <v>5</v>
      </c>
      <c r="B174" s="129"/>
      <c r="C174" s="130"/>
      <c r="D174" s="131"/>
    </row>
    <row r="175" spans="1:4" s="14" customFormat="1" ht="19.5" customHeight="1">
      <c r="A175" s="150">
        <f>+A168+1</f>
        <v>45419</v>
      </c>
      <c r="B175" s="122"/>
      <c r="C175" s="123"/>
      <c r="D175" s="124"/>
    </row>
    <row r="176" spans="1:6" ht="19.5" customHeight="1">
      <c r="A176" s="151">
        <f>+A175</f>
        <v>45419</v>
      </c>
      <c r="B176" s="122"/>
      <c r="C176" s="123"/>
      <c r="D176" s="124"/>
      <c r="F176" s="108"/>
    </row>
    <row r="177" spans="1:6" ht="19.5" customHeight="1">
      <c r="A177" s="152"/>
      <c r="B177" s="153"/>
      <c r="C177" s="154"/>
      <c r="D177" s="155"/>
      <c r="F177" s="108"/>
    </row>
    <row r="178" spans="1:6" ht="15">
      <c r="A178" s="32"/>
      <c r="B178" s="37"/>
      <c r="C178" s="83"/>
      <c r="D178" s="83"/>
      <c r="F178" s="108"/>
    </row>
    <row r="179" spans="1:6" ht="19.5" customHeight="1">
      <c r="A179" s="147">
        <f>+A126</f>
        <v>0</v>
      </c>
      <c r="B179" s="156"/>
      <c r="C179" s="157"/>
      <c r="D179" s="158"/>
      <c r="F179" s="108"/>
    </row>
    <row r="180" spans="1:6" ht="19.5" customHeight="1">
      <c r="A180" s="148">
        <f>+A127</f>
        <v>0</v>
      </c>
      <c r="B180" s="122"/>
      <c r="C180" s="123"/>
      <c r="D180" s="124"/>
      <c r="F180" s="107"/>
    </row>
    <row r="181" spans="1:6" ht="19.5" customHeight="1">
      <c r="A181" s="149" t="s">
        <v>6</v>
      </c>
      <c r="B181" s="122"/>
      <c r="C181" s="123"/>
      <c r="D181" s="124"/>
      <c r="F181" s="107"/>
    </row>
    <row r="182" spans="1:6" ht="19.5" customHeight="1">
      <c r="A182" s="150">
        <f>+A175+1</f>
        <v>45420</v>
      </c>
      <c r="B182" s="122"/>
      <c r="C182" s="123"/>
      <c r="D182" s="124"/>
      <c r="F182" s="107"/>
    </row>
    <row r="183" spans="1:6" ht="19.5" customHeight="1">
      <c r="A183" s="151">
        <f>+A182</f>
        <v>45420</v>
      </c>
      <c r="B183" s="122"/>
      <c r="C183" s="123"/>
      <c r="D183" s="124"/>
      <c r="F183" s="107"/>
    </row>
    <row r="184" spans="1:6" ht="19.5" customHeight="1">
      <c r="A184" s="152"/>
      <c r="B184" s="153"/>
      <c r="C184" s="154"/>
      <c r="D184" s="155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147">
        <f>+A133</f>
        <v>0</v>
      </c>
      <c r="B186" s="156"/>
      <c r="C186" s="157"/>
      <c r="D186" s="158"/>
      <c r="F186" s="108"/>
    </row>
    <row r="187" spans="1:6" ht="19.5" customHeight="1">
      <c r="A187" s="148">
        <f>+A134</f>
        <v>0</v>
      </c>
      <c r="B187" s="122"/>
      <c r="C187" s="123"/>
      <c r="D187" s="124"/>
      <c r="F187" s="108"/>
    </row>
    <row r="188" spans="1:4" ht="19.5" customHeight="1">
      <c r="A188" s="149" t="s">
        <v>7</v>
      </c>
      <c r="B188" s="129"/>
      <c r="C188" s="130"/>
      <c r="D188" s="131"/>
    </row>
    <row r="189" spans="1:4" ht="19.5" customHeight="1">
      <c r="A189" s="150">
        <f>+A182+1</f>
        <v>45421</v>
      </c>
      <c r="B189" s="122"/>
      <c r="C189" s="123"/>
      <c r="D189" s="124"/>
    </row>
    <row r="190" spans="1:4" ht="19.5" customHeight="1">
      <c r="A190" s="151">
        <f>+A189</f>
        <v>45421</v>
      </c>
      <c r="B190" s="122"/>
      <c r="C190" s="123"/>
      <c r="D190" s="124"/>
    </row>
    <row r="191" spans="1:4" ht="19.5" customHeight="1">
      <c r="A191" s="152"/>
      <c r="B191" s="153"/>
      <c r="C191" s="154"/>
      <c r="D191" s="155"/>
    </row>
    <row r="192" spans="1:4" ht="15">
      <c r="A192" s="32"/>
      <c r="B192" s="37"/>
      <c r="C192" s="83"/>
      <c r="D192" s="83"/>
    </row>
    <row r="193" spans="1:4" ht="19.5" customHeight="1">
      <c r="A193" s="147">
        <f>+A140</f>
        <v>0</v>
      </c>
      <c r="B193" s="156"/>
      <c r="C193" s="157"/>
      <c r="D193" s="158"/>
    </row>
    <row r="194" spans="1:4" ht="19.5" customHeight="1">
      <c r="A194" s="148">
        <f>+A141</f>
        <v>0</v>
      </c>
      <c r="B194" s="122"/>
      <c r="C194" s="123"/>
      <c r="D194" s="124"/>
    </row>
    <row r="195" spans="1:4" ht="19.5" customHeight="1">
      <c r="A195" s="149" t="s">
        <v>8</v>
      </c>
      <c r="B195" s="129"/>
      <c r="C195" s="130"/>
      <c r="D195" s="131"/>
    </row>
    <row r="196" spans="1:4" ht="19.5" customHeight="1">
      <c r="A196" s="150">
        <f>+A189+1</f>
        <v>45422</v>
      </c>
      <c r="B196" s="122"/>
      <c r="C196" s="123"/>
      <c r="D196" s="124"/>
    </row>
    <row r="197" spans="1:4" ht="19.5" customHeight="1">
      <c r="A197" s="151">
        <f>+A196</f>
        <v>45422</v>
      </c>
      <c r="B197" s="122"/>
      <c r="C197" s="123"/>
      <c r="D197" s="124"/>
    </row>
    <row r="198" spans="1:4" ht="19.5" customHeight="1">
      <c r="A198" s="152"/>
      <c r="B198" s="153"/>
      <c r="C198" s="154"/>
      <c r="D198" s="155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198:D198"/>
    <mergeCell ref="A200:A201"/>
    <mergeCell ref="D200:D201"/>
    <mergeCell ref="B191:D191"/>
    <mergeCell ref="B193:D193"/>
    <mergeCell ref="B194:D194"/>
    <mergeCell ref="B195:D195"/>
    <mergeCell ref="B196:D196"/>
    <mergeCell ref="B197:D197"/>
    <mergeCell ref="B184:D184"/>
    <mergeCell ref="B186:D186"/>
    <mergeCell ref="B187:D187"/>
    <mergeCell ref="B188:D188"/>
    <mergeCell ref="B189:D189"/>
    <mergeCell ref="B190:D190"/>
    <mergeCell ref="B177:D177"/>
    <mergeCell ref="B179:D179"/>
    <mergeCell ref="B180:D180"/>
    <mergeCell ref="B181:D181"/>
    <mergeCell ref="B182:D182"/>
    <mergeCell ref="B183:D183"/>
    <mergeCell ref="B170:D170"/>
    <mergeCell ref="B172:D172"/>
    <mergeCell ref="B173:D173"/>
    <mergeCell ref="B174:D174"/>
    <mergeCell ref="B175:D175"/>
    <mergeCell ref="B176:D176"/>
    <mergeCell ref="B163:D163"/>
    <mergeCell ref="B165:D165"/>
    <mergeCell ref="B166:D166"/>
    <mergeCell ref="B167:D167"/>
    <mergeCell ref="B168:D168"/>
    <mergeCell ref="B169:D169"/>
    <mergeCell ref="B156:D156"/>
    <mergeCell ref="B157:D157"/>
    <mergeCell ref="B158:D158"/>
    <mergeCell ref="B159:D159"/>
    <mergeCell ref="A161:A162"/>
    <mergeCell ref="D161:D162"/>
    <mergeCell ref="B149:D149"/>
    <mergeCell ref="B150:D150"/>
    <mergeCell ref="B151:D151"/>
    <mergeCell ref="B152:D152"/>
    <mergeCell ref="B154:D154"/>
    <mergeCell ref="B155:D155"/>
    <mergeCell ref="B142:D142"/>
    <mergeCell ref="B143:D143"/>
    <mergeCell ref="B144:D144"/>
    <mergeCell ref="B145:D145"/>
    <mergeCell ref="B147:D147"/>
    <mergeCell ref="B148:D148"/>
    <mergeCell ref="B135:D135"/>
    <mergeCell ref="B136:D136"/>
    <mergeCell ref="B137:D137"/>
    <mergeCell ref="B138:D138"/>
    <mergeCell ref="B140:D140"/>
    <mergeCell ref="B141:D141"/>
    <mergeCell ref="B128:D128"/>
    <mergeCell ref="B129:D129"/>
    <mergeCell ref="B130:D130"/>
    <mergeCell ref="B131:D131"/>
    <mergeCell ref="B133:D133"/>
    <mergeCell ref="B134:D134"/>
    <mergeCell ref="B121:D121"/>
    <mergeCell ref="B122:D122"/>
    <mergeCell ref="B123:D123"/>
    <mergeCell ref="B124:D124"/>
    <mergeCell ref="B126:D126"/>
    <mergeCell ref="B127:D127"/>
    <mergeCell ref="B114:D114"/>
    <mergeCell ref="B115:D115"/>
    <mergeCell ref="B116:D116"/>
    <mergeCell ref="B117:D117"/>
    <mergeCell ref="B119:D119"/>
    <mergeCell ref="B120:D120"/>
    <mergeCell ref="B101:B106"/>
    <mergeCell ref="A108:A109"/>
    <mergeCell ref="D108:D109"/>
    <mergeCell ref="B110:D110"/>
    <mergeCell ref="B112:D112"/>
    <mergeCell ref="B113:D113"/>
    <mergeCell ref="B59:B64"/>
    <mergeCell ref="B66:B71"/>
    <mergeCell ref="B73:B78"/>
    <mergeCell ref="B80:B85"/>
    <mergeCell ref="B87:B92"/>
    <mergeCell ref="B94:B99"/>
    <mergeCell ref="A55:A56"/>
    <mergeCell ref="B6:B11"/>
    <mergeCell ref="B13:B18"/>
    <mergeCell ref="B20:B25"/>
    <mergeCell ref="B27:B32"/>
    <mergeCell ref="B34:B39"/>
    <mergeCell ref="B41:B46"/>
    <mergeCell ref="B48:B53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SODEXO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JVOET</dc:creator>
  <cp:keywords/>
  <dc:description/>
  <cp:lastModifiedBy>Sharona Demarez</cp:lastModifiedBy>
  <cp:lastPrinted>2022-02-21T12:38:07Z</cp:lastPrinted>
  <dcterms:created xsi:type="dcterms:W3CDTF">2010-01-22T08:13:01Z</dcterms:created>
  <dcterms:modified xsi:type="dcterms:W3CDTF">2024-03-14T14:12:43Z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